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TCS-DC\FolderRedirection\M.Seabrook\Documents\"/>
    </mc:Choice>
  </mc:AlternateContent>
  <xr:revisionPtr revIDLastSave="0" documentId="8_{EECFE29C-3E98-4984-B251-4F712F6E81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rect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0" i="1" l="1"/>
  <c r="E418" i="1" l="1"/>
  <c r="G239" i="1" l="1"/>
  <c r="C418" i="1" l="1"/>
  <c r="G326" i="1" l="1"/>
  <c r="G228" i="1" l="1"/>
  <c r="G208" i="1" l="1"/>
  <c r="G216" i="1"/>
  <c r="G223" i="1"/>
  <c r="G244" i="1"/>
  <c r="G248" i="1"/>
  <c r="G256" i="1"/>
  <c r="G263" i="1"/>
  <c r="G269" i="1"/>
  <c r="G274" i="1"/>
  <c r="G63" i="1" l="1"/>
  <c r="G300" i="1" l="1"/>
  <c r="G41" i="1"/>
  <c r="G156" i="1"/>
  <c r="G19" i="1"/>
  <c r="G13" i="1"/>
  <c r="G165" i="1"/>
  <c r="G112" i="1"/>
  <c r="G24" i="1"/>
  <c r="G28" i="1"/>
  <c r="G33" i="1"/>
  <c r="G46" i="1"/>
  <c r="G51" i="1"/>
  <c r="G57" i="1"/>
  <c r="G73" i="1"/>
  <c r="G79" i="1"/>
  <c r="G85" i="1"/>
  <c r="G98" i="1"/>
  <c r="G103" i="1"/>
  <c r="G121" i="1"/>
  <c r="G139" i="1"/>
  <c r="G150" i="1"/>
  <c r="G191" i="1"/>
  <c r="G280" i="1"/>
  <c r="G285" i="1"/>
  <c r="G294" i="1"/>
  <c r="G314" i="1"/>
  <c r="G390" i="1"/>
  <c r="G413" i="1"/>
  <c r="G409" i="1"/>
  <c r="G358" i="1"/>
  <c r="G345" i="1"/>
  <c r="G337" i="1"/>
  <c r="G331" i="1"/>
  <c r="D418" i="1"/>
  <c r="G418" i="1" l="1"/>
</calcChain>
</file>

<file path=xl/sharedStrings.xml><?xml version="1.0" encoding="utf-8"?>
<sst xmlns="http://schemas.openxmlformats.org/spreadsheetml/2006/main" count="670" uniqueCount="376">
  <si>
    <t>CREMATORIA</t>
  </si>
  <si>
    <t>Total Since Opening</t>
  </si>
  <si>
    <t>Bath</t>
  </si>
  <si>
    <t>Westerleigh</t>
  </si>
  <si>
    <t>BEDFORDSHIRE (2)</t>
  </si>
  <si>
    <t>Bedford</t>
  </si>
  <si>
    <t>Luton</t>
  </si>
  <si>
    <t>Bracknell</t>
  </si>
  <si>
    <t>Reading</t>
  </si>
  <si>
    <t>Slough</t>
  </si>
  <si>
    <r>
      <t xml:space="preserve">Amersham </t>
    </r>
    <r>
      <rPr>
        <sz val="8"/>
        <rFont val="Arial"/>
        <family val="2"/>
      </rPr>
      <t>(Chilterns)</t>
    </r>
  </si>
  <si>
    <t>Milton Keynes</t>
  </si>
  <si>
    <t>Cambridge</t>
  </si>
  <si>
    <t>Peterborough</t>
  </si>
  <si>
    <t>Chester</t>
  </si>
  <si>
    <t>Crewe</t>
  </si>
  <si>
    <t>Macclesfield</t>
  </si>
  <si>
    <t>Warrington</t>
  </si>
  <si>
    <t>Widnes</t>
  </si>
  <si>
    <t>Hartlepool</t>
  </si>
  <si>
    <t>Middlesbrough</t>
  </si>
  <si>
    <t>Bodmin</t>
  </si>
  <si>
    <t>Truro</t>
  </si>
  <si>
    <t>Barrow-in-Furness</t>
  </si>
  <si>
    <t>Carlisle</t>
  </si>
  <si>
    <r>
      <t>Distington</t>
    </r>
    <r>
      <rPr>
        <sz val="8"/>
        <rFont val="Arial"/>
        <family val="2"/>
      </rPr>
      <t xml:space="preserve"> (Whitehaven)</t>
    </r>
  </si>
  <si>
    <t>Chesterfield</t>
  </si>
  <si>
    <t>Derby</t>
  </si>
  <si>
    <t>Barnstaple</t>
  </si>
  <si>
    <r>
      <t xml:space="preserve">Plymouth </t>
    </r>
    <r>
      <rPr>
        <sz val="8"/>
        <rFont val="Arial"/>
        <family val="2"/>
      </rPr>
      <t>(Efford)</t>
    </r>
  </si>
  <si>
    <r>
      <t>Plymouth (</t>
    </r>
    <r>
      <rPr>
        <sz val="8"/>
        <rFont val="Arial"/>
        <family val="2"/>
      </rPr>
      <t>Weston Mill</t>
    </r>
    <r>
      <rPr>
        <sz val="10"/>
        <rFont val="Arial"/>
        <family val="2"/>
      </rPr>
      <t>)</t>
    </r>
  </si>
  <si>
    <t xml:space="preserve"> </t>
  </si>
  <si>
    <t>Torquay</t>
  </si>
  <si>
    <t>Bournemouth</t>
  </si>
  <si>
    <t>Poole</t>
  </si>
  <si>
    <t>Weymouth</t>
  </si>
  <si>
    <t>Darlington</t>
  </si>
  <si>
    <t>Durham</t>
  </si>
  <si>
    <t>Basildon</t>
  </si>
  <si>
    <t>Chelmsford</t>
  </si>
  <si>
    <t>Colchester</t>
  </si>
  <si>
    <t>Harlow</t>
  </si>
  <si>
    <t>Southend-on-Sea</t>
  </si>
  <si>
    <t>South Essex</t>
  </si>
  <si>
    <t>Weeley</t>
  </si>
  <si>
    <t>Cheltenham</t>
  </si>
  <si>
    <t>Aldershot</t>
  </si>
  <si>
    <t xml:space="preserve">Basingstoke </t>
  </si>
  <si>
    <t>Portchester</t>
  </si>
  <si>
    <t>Southampton</t>
  </si>
  <si>
    <t>HEREFORDSHIRE (1)</t>
  </si>
  <si>
    <t>Hereford</t>
  </si>
  <si>
    <t xml:space="preserve">Harwood Park </t>
  </si>
  <si>
    <t>West Hertfordshire</t>
  </si>
  <si>
    <t>Great Grimsby</t>
  </si>
  <si>
    <t>Hull</t>
  </si>
  <si>
    <t>Scunthorpe</t>
  </si>
  <si>
    <t>ISLE OF MAN (1)</t>
  </si>
  <si>
    <t>Douglas</t>
  </si>
  <si>
    <t>ISLE OF WIGHT (1)</t>
  </si>
  <si>
    <t>Whippingham</t>
  </si>
  <si>
    <t>Barham</t>
  </si>
  <si>
    <t>Charing</t>
  </si>
  <si>
    <t>Folkestone</t>
  </si>
  <si>
    <t>Maidstone</t>
  </si>
  <si>
    <t>Margate</t>
  </si>
  <si>
    <t>Medway</t>
  </si>
  <si>
    <t>Tunbridge Wells</t>
  </si>
  <si>
    <t>Accrington</t>
  </si>
  <si>
    <t>Blackburn</t>
  </si>
  <si>
    <t>Blackpool</t>
  </si>
  <si>
    <t>Burnley</t>
  </si>
  <si>
    <t>Lancaster &amp; Morecambe</t>
  </si>
  <si>
    <t>Lytham St Annes</t>
  </si>
  <si>
    <t>Preston</t>
  </si>
  <si>
    <t>Leicester</t>
  </si>
  <si>
    <t>Loughborough</t>
  </si>
  <si>
    <t>Boston</t>
  </si>
  <si>
    <t>Grantham</t>
  </si>
  <si>
    <t>Lincoln</t>
  </si>
  <si>
    <t>LONDON (24)</t>
  </si>
  <si>
    <t>Beckenham</t>
  </si>
  <si>
    <t>Croydon</t>
  </si>
  <si>
    <t>Eltham</t>
  </si>
  <si>
    <t>Enfield</t>
  </si>
  <si>
    <t>Golders Green</t>
  </si>
  <si>
    <t>Hendon</t>
  </si>
  <si>
    <t>Honor Oak</t>
  </si>
  <si>
    <t>Islington</t>
  </si>
  <si>
    <t>Kingston-upon-Thames</t>
  </si>
  <si>
    <t>Lambeth</t>
  </si>
  <si>
    <t>Lewisham</t>
  </si>
  <si>
    <t>Manor Park</t>
  </si>
  <si>
    <t>Mortlake</t>
  </si>
  <si>
    <t>New Southgate</t>
  </si>
  <si>
    <t>North East Surrey</t>
  </si>
  <si>
    <t>Putney Vale</t>
  </si>
  <si>
    <t>Ruislip</t>
  </si>
  <si>
    <t>St Marylebone</t>
  </si>
  <si>
    <t>South West Middlesex</t>
  </si>
  <si>
    <t>West Norwood</t>
  </si>
  <si>
    <t>Altrincham</t>
  </si>
  <si>
    <r>
      <t xml:space="preserve">Atherton </t>
    </r>
    <r>
      <rPr>
        <sz val="8"/>
        <rFont val="Arial"/>
        <family val="2"/>
      </rPr>
      <t xml:space="preserve">(Howe Bridge) </t>
    </r>
  </si>
  <si>
    <t>Bolton</t>
  </si>
  <si>
    <t>Dukinfield</t>
  </si>
  <si>
    <r>
      <t>Manchester (</t>
    </r>
    <r>
      <rPr>
        <sz val="8"/>
        <rFont val="Arial"/>
        <family val="2"/>
      </rPr>
      <t>Blackley</t>
    </r>
    <r>
      <rPr>
        <sz val="10"/>
        <rFont val="Arial"/>
        <family val="2"/>
      </rPr>
      <t>)</t>
    </r>
  </si>
  <si>
    <t>Middleton</t>
  </si>
  <si>
    <t>Oldham</t>
  </si>
  <si>
    <t>Rochdale</t>
  </si>
  <si>
    <t xml:space="preserve">Salford </t>
  </si>
  <si>
    <t>Stockport</t>
  </si>
  <si>
    <t>Wigan</t>
  </si>
  <si>
    <t>MERSEYSIDE (6)</t>
  </si>
  <si>
    <t>Birkenhead</t>
  </si>
  <si>
    <r>
      <t xml:space="preserve">Liverpool </t>
    </r>
    <r>
      <rPr>
        <sz val="8"/>
        <rFont val="Arial"/>
        <family val="2"/>
      </rPr>
      <t>(Anfield)</t>
    </r>
  </si>
  <si>
    <r>
      <t xml:space="preserve">Liverpool </t>
    </r>
    <r>
      <rPr>
        <sz val="8"/>
        <rFont val="Arial"/>
        <family val="2"/>
      </rPr>
      <t>(Springwood)</t>
    </r>
  </si>
  <si>
    <t>St Helens</t>
  </si>
  <si>
    <t>Southport</t>
  </si>
  <si>
    <r>
      <t xml:space="preserve">Thornton </t>
    </r>
    <r>
      <rPr>
        <sz val="8"/>
        <rFont val="Arial"/>
        <family val="2"/>
      </rPr>
      <t>(Crosby)</t>
    </r>
  </si>
  <si>
    <t>Great Yarmouth</t>
  </si>
  <si>
    <t>King's Lynn</t>
  </si>
  <si>
    <r>
      <t xml:space="preserve">Norwich </t>
    </r>
    <r>
      <rPr>
        <sz val="8"/>
        <rFont val="Arial"/>
        <family val="2"/>
      </rPr>
      <t>(Earlham Road)</t>
    </r>
  </si>
  <si>
    <r>
      <t xml:space="preserve">Norwich </t>
    </r>
    <r>
      <rPr>
        <sz val="8"/>
        <rFont val="Arial"/>
        <family val="2"/>
      </rPr>
      <t>(Horsham St Faith)</t>
    </r>
  </si>
  <si>
    <t>Kettering</t>
  </si>
  <si>
    <t>Northampton</t>
  </si>
  <si>
    <t>NORTHUMBERLAND (1)</t>
  </si>
  <si>
    <t>Blyth</t>
  </si>
  <si>
    <t>Bramcote</t>
  </si>
  <si>
    <t>Mansfield</t>
  </si>
  <si>
    <t>Nottingham</t>
  </si>
  <si>
    <t>Banbury</t>
  </si>
  <si>
    <t>Oxford</t>
  </si>
  <si>
    <t>SHROPSHIRE (2)</t>
  </si>
  <si>
    <t>Shrewsbury</t>
  </si>
  <si>
    <t>Taunton</t>
  </si>
  <si>
    <t>Yeovil</t>
  </si>
  <si>
    <t>Bretby</t>
  </si>
  <si>
    <t>Newcastle-under-Lyme</t>
  </si>
  <si>
    <t>Stafford</t>
  </si>
  <si>
    <t>Stoke-on-Trent</t>
  </si>
  <si>
    <t>Ipswich</t>
  </si>
  <si>
    <t>SURREY (3)</t>
  </si>
  <si>
    <t>Guildford</t>
  </si>
  <si>
    <t>Leatherhead</t>
  </si>
  <si>
    <t>Woking</t>
  </si>
  <si>
    <t>SUSSEX (EAST) (4)</t>
  </si>
  <si>
    <r>
      <t xml:space="preserve">Brighton </t>
    </r>
    <r>
      <rPr>
        <sz val="8"/>
        <rFont val="Arial"/>
        <family val="2"/>
      </rPr>
      <t>(The Downs)</t>
    </r>
  </si>
  <si>
    <r>
      <t xml:space="preserve">Brighton &amp; Hove </t>
    </r>
    <r>
      <rPr>
        <sz val="8"/>
        <rFont val="Arial"/>
        <family val="2"/>
      </rPr>
      <t>(Woodvale)</t>
    </r>
  </si>
  <si>
    <t>Eastbourne</t>
  </si>
  <si>
    <t>Hastings</t>
  </si>
  <si>
    <t>SUSSEX (WEST) (3)</t>
  </si>
  <si>
    <t>Chichester</t>
  </si>
  <si>
    <t>Worthing</t>
  </si>
  <si>
    <t>Birtley</t>
  </si>
  <si>
    <t>Gateshead</t>
  </si>
  <si>
    <t>Mountsett</t>
  </si>
  <si>
    <t>South Shields</t>
  </si>
  <si>
    <t>Sunderland</t>
  </si>
  <si>
    <t>Tynemouth</t>
  </si>
  <si>
    <t>Whitley Bay</t>
  </si>
  <si>
    <t>Leamington Spa</t>
  </si>
  <si>
    <t>Nuneaton</t>
  </si>
  <si>
    <r>
      <t xml:space="preserve">Coleshill </t>
    </r>
    <r>
      <rPr>
        <sz val="8"/>
        <rFont val="Arial"/>
        <family val="2"/>
      </rPr>
      <t xml:space="preserve">(Woodlands) </t>
    </r>
  </si>
  <si>
    <t>WEST MIDLANDS (12)</t>
  </si>
  <si>
    <r>
      <t>Birmingham (</t>
    </r>
    <r>
      <rPr>
        <sz val="8"/>
        <rFont val="Arial"/>
        <family val="2"/>
      </rPr>
      <t>Lodge Hill</t>
    </r>
    <r>
      <rPr>
        <sz val="10"/>
        <rFont val="Arial"/>
        <family val="2"/>
      </rPr>
      <t>)</t>
    </r>
  </si>
  <si>
    <r>
      <t>Birmingham (</t>
    </r>
    <r>
      <rPr>
        <sz val="8"/>
        <rFont val="Arial"/>
        <family val="2"/>
      </rPr>
      <t>Perry Barr</t>
    </r>
    <r>
      <rPr>
        <sz val="10"/>
        <rFont val="Arial"/>
        <family val="2"/>
      </rPr>
      <t>)</t>
    </r>
  </si>
  <si>
    <r>
      <t>Birmingham (</t>
    </r>
    <r>
      <rPr>
        <sz val="8"/>
        <rFont val="Arial"/>
        <family val="2"/>
      </rPr>
      <t>Sutton Coldfield</t>
    </r>
    <r>
      <rPr>
        <sz val="10"/>
        <rFont val="Arial"/>
        <family val="2"/>
      </rPr>
      <t>)</t>
    </r>
  </si>
  <si>
    <r>
      <t>Birmingham (</t>
    </r>
    <r>
      <rPr>
        <sz val="8"/>
        <rFont val="Arial"/>
        <family val="2"/>
      </rPr>
      <t>Yardley</t>
    </r>
    <r>
      <rPr>
        <sz val="10"/>
        <rFont val="Arial"/>
        <family val="2"/>
      </rPr>
      <t>)</t>
    </r>
  </si>
  <si>
    <t>Coventry</t>
  </si>
  <si>
    <t>Dudley</t>
  </si>
  <si>
    <t>Rowley Regis</t>
  </si>
  <si>
    <t>Solihull</t>
  </si>
  <si>
    <t>Stourbridge</t>
  </si>
  <si>
    <t>Walsall</t>
  </si>
  <si>
    <t>West Bromwich</t>
  </si>
  <si>
    <t>Wolverhampton</t>
  </si>
  <si>
    <t>Salisbury</t>
  </si>
  <si>
    <t>Swindon</t>
  </si>
  <si>
    <t>West Wiltshire</t>
  </si>
  <si>
    <t>Redditch</t>
  </si>
  <si>
    <t>Worcester</t>
  </si>
  <si>
    <t>East Riding</t>
  </si>
  <si>
    <t xml:space="preserve">Haltemprice </t>
  </si>
  <si>
    <t>Harrogate</t>
  </si>
  <si>
    <t>Scarborough</t>
  </si>
  <si>
    <t>Skipton</t>
  </si>
  <si>
    <t>York</t>
  </si>
  <si>
    <t>YORKSHIRE (SOUTH) (6)</t>
  </si>
  <si>
    <t>Barnsley</t>
  </si>
  <si>
    <t>Doncaster</t>
  </si>
  <si>
    <t>Rotherham</t>
  </si>
  <si>
    <r>
      <t>Sheffield (</t>
    </r>
    <r>
      <rPr>
        <sz val="8"/>
        <rFont val="Arial"/>
        <family val="2"/>
      </rPr>
      <t>City Road</t>
    </r>
    <r>
      <rPr>
        <sz val="10"/>
        <rFont val="Arial"/>
        <family val="2"/>
      </rPr>
      <t>)</t>
    </r>
  </si>
  <si>
    <r>
      <t xml:space="preserve">Sheffield </t>
    </r>
    <r>
      <rPr>
        <sz val="8"/>
        <rFont val="Arial"/>
        <family val="2"/>
      </rPr>
      <t xml:space="preserve">(Grenoside) </t>
    </r>
  </si>
  <si>
    <r>
      <t>Sheffield (</t>
    </r>
    <r>
      <rPr>
        <sz val="8"/>
        <rFont val="Arial"/>
        <family val="2"/>
      </rPr>
      <t>Hutcliffe Wood</t>
    </r>
    <r>
      <rPr>
        <sz val="10"/>
        <rFont val="Arial"/>
        <family val="2"/>
      </rPr>
      <t>)</t>
    </r>
  </si>
  <si>
    <t>Bradford</t>
  </si>
  <si>
    <t>Dewsbury Moor</t>
  </si>
  <si>
    <t>Halifax</t>
  </si>
  <si>
    <t>Huddersfield</t>
  </si>
  <si>
    <t>Keighley</t>
  </si>
  <si>
    <r>
      <t>Leeds (</t>
    </r>
    <r>
      <rPr>
        <sz val="8"/>
        <rFont val="Arial"/>
        <family val="2"/>
      </rPr>
      <t>Cottingley Hall</t>
    </r>
    <r>
      <rPr>
        <sz val="10"/>
        <rFont val="Arial"/>
        <family val="2"/>
      </rPr>
      <t>)</t>
    </r>
  </si>
  <si>
    <r>
      <t>Leeds</t>
    </r>
    <r>
      <rPr>
        <sz val="8"/>
        <rFont val="Arial"/>
        <family val="2"/>
      </rPr>
      <t xml:space="preserve"> (Lawnswood)</t>
    </r>
  </si>
  <si>
    <t>Pontefract</t>
  </si>
  <si>
    <t>Rawdon</t>
  </si>
  <si>
    <t>Shipley</t>
  </si>
  <si>
    <t>Wakefield</t>
  </si>
  <si>
    <t>Aberdeen</t>
  </si>
  <si>
    <t>Ayr</t>
  </si>
  <si>
    <t>Cardross</t>
  </si>
  <si>
    <t>Clydebank</t>
  </si>
  <si>
    <t>Dundee</t>
  </si>
  <si>
    <t>Dunfermline</t>
  </si>
  <si>
    <r>
      <t xml:space="preserve">Edinburgh </t>
    </r>
    <r>
      <rPr>
        <sz val="8"/>
        <rFont val="Arial"/>
        <family val="2"/>
      </rPr>
      <t>(Mortonhall)</t>
    </r>
  </si>
  <si>
    <r>
      <t xml:space="preserve">Edinburgh </t>
    </r>
    <r>
      <rPr>
        <sz val="8"/>
        <rFont val="Arial"/>
        <family val="2"/>
      </rPr>
      <t>(Seafield)</t>
    </r>
  </si>
  <si>
    <r>
      <t xml:space="preserve">Edinburgh </t>
    </r>
    <r>
      <rPr>
        <sz val="8"/>
        <rFont val="Arial"/>
        <family val="2"/>
      </rPr>
      <t>(Warriston)</t>
    </r>
  </si>
  <si>
    <t>Falkirk</t>
  </si>
  <si>
    <t>Friockheim</t>
  </si>
  <si>
    <r>
      <t xml:space="preserve">Glasgow </t>
    </r>
    <r>
      <rPr>
        <sz val="8"/>
        <rFont val="Arial"/>
        <family val="2"/>
      </rPr>
      <t>(Craigton)</t>
    </r>
  </si>
  <si>
    <r>
      <t xml:space="preserve">Glasgow </t>
    </r>
    <r>
      <rPr>
        <sz val="8"/>
        <rFont val="Arial"/>
        <family val="2"/>
      </rPr>
      <t>(Daldowie)</t>
    </r>
  </si>
  <si>
    <r>
      <t xml:space="preserve">Glasgow </t>
    </r>
    <r>
      <rPr>
        <sz val="8"/>
        <rFont val="Arial"/>
        <family val="2"/>
      </rPr>
      <t>(The Linn)</t>
    </r>
  </si>
  <si>
    <r>
      <t xml:space="preserve">Glasgow </t>
    </r>
    <r>
      <rPr>
        <sz val="8"/>
        <rFont val="Arial"/>
        <family val="2"/>
      </rPr>
      <t>(Maryhill)</t>
    </r>
  </si>
  <si>
    <t>Greenock</t>
  </si>
  <si>
    <t>Inverness</t>
  </si>
  <si>
    <t xml:space="preserve">Irvine </t>
  </si>
  <si>
    <t>Kirkcaldy</t>
  </si>
  <si>
    <t xml:space="preserve">Moray </t>
  </si>
  <si>
    <t>Paisley</t>
  </si>
  <si>
    <t>Perth</t>
  </si>
  <si>
    <t>Aberdare</t>
  </si>
  <si>
    <t xml:space="preserve">Aberystwyth </t>
  </si>
  <si>
    <t>Bangor</t>
  </si>
  <si>
    <t>Bridgend</t>
  </si>
  <si>
    <t>Cardiff</t>
  </si>
  <si>
    <t>Colwyn Bay</t>
  </si>
  <si>
    <t>Gwent</t>
  </si>
  <si>
    <t>Margam</t>
  </si>
  <si>
    <t>Narberth</t>
  </si>
  <si>
    <t>Pontypridd</t>
  </si>
  <si>
    <t>Swansea</t>
  </si>
  <si>
    <r>
      <t>Wrexham (</t>
    </r>
    <r>
      <rPr>
        <sz val="8"/>
        <rFont val="Arial"/>
        <family val="2"/>
      </rPr>
      <t>Pentrebychan</t>
    </r>
    <r>
      <rPr>
        <sz val="10"/>
        <rFont val="Arial"/>
        <family val="2"/>
      </rPr>
      <t>)</t>
    </r>
  </si>
  <si>
    <t>CHANNEL ISLANDS (2)</t>
  </si>
  <si>
    <t>Guernsey</t>
  </si>
  <si>
    <t>Jersey</t>
  </si>
  <si>
    <t>NORTHERN IRELAND (1)</t>
  </si>
  <si>
    <t>Belfast</t>
  </si>
  <si>
    <t>Llanelli</t>
  </si>
  <si>
    <t>Telford</t>
  </si>
  <si>
    <r>
      <t>Sittingbourne</t>
    </r>
    <r>
      <rPr>
        <sz val="8"/>
        <rFont val="Arial"/>
        <family val="2"/>
      </rPr>
      <t xml:space="preserve"> </t>
    </r>
  </si>
  <si>
    <r>
      <t xml:space="preserve">Dumfries </t>
    </r>
    <r>
      <rPr>
        <sz val="8"/>
        <rFont val="Arial"/>
        <family val="2"/>
      </rPr>
      <t>(Roucan Loch)</t>
    </r>
  </si>
  <si>
    <r>
      <t xml:space="preserve">Redbridge </t>
    </r>
    <r>
      <rPr>
        <sz val="8"/>
        <rFont val="Arial"/>
        <family val="2"/>
      </rPr>
      <t>(Forest Park)</t>
    </r>
  </si>
  <si>
    <t>YORKSHIRE (WEST) (11)</t>
  </si>
  <si>
    <r>
      <t xml:space="preserve">West Berkshire </t>
    </r>
    <r>
      <rPr>
        <sz val="8"/>
        <rFont val="Arial"/>
        <family val="2"/>
      </rPr>
      <t>(Thatcham)</t>
    </r>
  </si>
  <si>
    <t>Sherwood Forest</t>
  </si>
  <si>
    <t>Holytown</t>
  </si>
  <si>
    <t>BERKSHIRE (4)</t>
  </si>
  <si>
    <t>South Lanarkshire</t>
  </si>
  <si>
    <t>Newcastle upon Tyne</t>
  </si>
  <si>
    <t>Bury St Edmunds</t>
  </si>
  <si>
    <r>
      <t>Bristol (</t>
    </r>
    <r>
      <rPr>
        <sz val="8"/>
        <rFont val="Arial"/>
        <family val="2"/>
      </rPr>
      <t>Canford</t>
    </r>
    <r>
      <rPr>
        <sz val="10"/>
        <rFont val="Arial"/>
        <family val="2"/>
      </rPr>
      <t>)</t>
    </r>
  </si>
  <si>
    <r>
      <t>Bristol (</t>
    </r>
    <r>
      <rPr>
        <sz val="8"/>
        <rFont val="Arial"/>
        <family val="2"/>
      </rPr>
      <t>South</t>
    </r>
    <r>
      <rPr>
        <sz val="10"/>
        <rFont val="Arial"/>
        <family val="2"/>
      </rPr>
      <t>)</t>
    </r>
  </si>
  <si>
    <t>**Total Crematorium Charges from</t>
  </si>
  <si>
    <t>GLOUCESTERSHIRE (3)</t>
  </si>
  <si>
    <t>DURHAM (4)</t>
  </si>
  <si>
    <t>Bury</t>
  </si>
  <si>
    <t xml:space="preserve">Chorley </t>
  </si>
  <si>
    <t xml:space="preserve">Alford </t>
  </si>
  <si>
    <t>BRISTOL (3)</t>
  </si>
  <si>
    <r>
      <t xml:space="preserve">Gloucester </t>
    </r>
    <r>
      <rPr>
        <sz val="8"/>
        <rFont val="Arial"/>
        <family val="2"/>
      </rPr>
      <t>(Coney Hill)</t>
    </r>
  </si>
  <si>
    <r>
      <t xml:space="preserve">Gloucester </t>
    </r>
    <r>
      <rPr>
        <sz val="8"/>
        <rFont val="Arial"/>
        <family val="2"/>
      </rPr>
      <t xml:space="preserve">(Forest of Dean) </t>
    </r>
  </si>
  <si>
    <r>
      <t xml:space="preserve">Southampton </t>
    </r>
    <r>
      <rPr>
        <sz val="8"/>
        <rFont val="Arial"/>
        <family val="2"/>
      </rPr>
      <t>(Wessex Vale)</t>
    </r>
    <r>
      <rPr>
        <sz val="10"/>
        <rFont val="Arial"/>
        <family val="2"/>
      </rPr>
      <t/>
    </r>
  </si>
  <si>
    <t>CAMBRIDGESHIRE (3)</t>
  </si>
  <si>
    <t>CORNWALL (3)</t>
  </si>
  <si>
    <t>MANCHESTER (GREATER) (14)</t>
  </si>
  <si>
    <r>
      <t>TYNE &amp; WEAR (7</t>
    </r>
    <r>
      <rPr>
        <u/>
        <sz val="8"/>
        <rFont val="Arial"/>
        <family val="2"/>
      </rPr>
      <t>)</t>
    </r>
  </si>
  <si>
    <r>
      <t>YORKSHIRE (EAST) (3</t>
    </r>
    <r>
      <rPr>
        <u/>
        <sz val="8"/>
        <rFont val="Arial"/>
        <family val="2"/>
      </rPr>
      <t>)</t>
    </r>
  </si>
  <si>
    <t>Weston-Super-Mare</t>
  </si>
  <si>
    <t>Braintree</t>
  </si>
  <si>
    <t>Wear Valley</t>
  </si>
  <si>
    <t>DEVON (6)</t>
  </si>
  <si>
    <r>
      <t xml:space="preserve">March </t>
    </r>
    <r>
      <rPr>
        <sz val="8"/>
        <rFont val="Arial"/>
        <family val="2"/>
      </rPr>
      <t xml:space="preserve">(Fenland) </t>
    </r>
  </si>
  <si>
    <t>West Lothian</t>
  </si>
  <si>
    <t>Camborne</t>
  </si>
  <si>
    <t>STAFFORDSHIRE (5)</t>
  </si>
  <si>
    <t>SOMERSET (6)</t>
  </si>
  <si>
    <t>LINCOLNSHIRE (7)</t>
  </si>
  <si>
    <t xml:space="preserve">Mendip </t>
  </si>
  <si>
    <r>
      <t xml:space="preserve">Melrose </t>
    </r>
    <r>
      <rPr>
        <sz val="8"/>
        <rFont val="Arial"/>
        <family val="2"/>
      </rPr>
      <t>(Borders)</t>
    </r>
  </si>
  <si>
    <t>Peel Green</t>
  </si>
  <si>
    <r>
      <t xml:space="preserve">Barry </t>
    </r>
    <r>
      <rPr>
        <sz val="8"/>
        <rFont val="Arial"/>
        <family val="2"/>
      </rPr>
      <t>(Cardiff &amp; Glamorgan)</t>
    </r>
  </si>
  <si>
    <r>
      <t xml:space="preserve">Whimple </t>
    </r>
    <r>
      <rPr>
        <sz val="8"/>
        <rFont val="Arial"/>
        <family val="2"/>
      </rPr>
      <t>(East Devon)</t>
    </r>
  </si>
  <si>
    <r>
      <t>Crawley</t>
    </r>
    <r>
      <rPr>
        <sz val="8"/>
        <rFont val="Arial"/>
        <family val="2"/>
      </rPr>
      <t xml:space="preserve"> (Surrey &amp; Sussex)</t>
    </r>
  </si>
  <si>
    <t>CLEVELAND (3)</t>
  </si>
  <si>
    <t>CHESHIRE (6)</t>
  </si>
  <si>
    <t>WARWICKSHIRE (4)</t>
  </si>
  <si>
    <r>
      <t xml:space="preserve">Abingdon </t>
    </r>
    <r>
      <rPr>
        <sz val="8"/>
        <rFont val="Arial"/>
        <family val="2"/>
      </rPr>
      <t>(South Oxfordshire)</t>
    </r>
  </si>
  <si>
    <r>
      <t>YORKSHIRE (NORTH) (4</t>
    </r>
    <r>
      <rPr>
        <u/>
        <sz val="8"/>
        <rFont val="Arial"/>
        <family val="2"/>
      </rPr>
      <t>)</t>
    </r>
  </si>
  <si>
    <t>Brentwood</t>
  </si>
  <si>
    <t xml:space="preserve">Havant </t>
  </si>
  <si>
    <r>
      <t>OXFORDSHIRE (3</t>
    </r>
    <r>
      <rPr>
        <u/>
        <sz val="8"/>
        <rFont val="Arial"/>
        <family val="2"/>
      </rPr>
      <t>)</t>
    </r>
  </si>
  <si>
    <t>Sedgemoor</t>
  </si>
  <si>
    <t>Lichfield</t>
  </si>
  <si>
    <t>SUFFOLK (4)</t>
  </si>
  <si>
    <r>
      <t>Countesthorpe</t>
    </r>
    <r>
      <rPr>
        <sz val="8"/>
        <rFont val="Arial"/>
        <family val="2"/>
      </rPr>
      <t xml:space="preserve"> (South Leicester)</t>
    </r>
  </si>
  <si>
    <t>LANCASHIRE (9)</t>
  </si>
  <si>
    <r>
      <t xml:space="preserve">Stourport </t>
    </r>
    <r>
      <rPr>
        <sz val="8"/>
        <rFont val="Arial"/>
        <family val="2"/>
      </rPr>
      <t>(Wyre Forest)</t>
    </r>
  </si>
  <si>
    <t>Northwich</t>
  </si>
  <si>
    <t>NORFOLK (5)</t>
  </si>
  <si>
    <t>Kirkleatham</t>
  </si>
  <si>
    <t>KENT (9)</t>
  </si>
  <si>
    <t>NORTHAMPTONSHIRE (3)</t>
  </si>
  <si>
    <r>
      <t xml:space="preserve">Gravesend </t>
    </r>
    <r>
      <rPr>
        <sz val="8"/>
        <rFont val="Arial"/>
        <family val="2"/>
      </rPr>
      <t>(Opened January '17)</t>
    </r>
  </si>
  <si>
    <r>
      <t xml:space="preserve">Cromer </t>
    </r>
    <r>
      <rPr>
        <sz val="8"/>
        <rFont val="Arial"/>
        <family val="2"/>
      </rPr>
      <t>(Opened in January '17)</t>
    </r>
  </si>
  <si>
    <r>
      <t xml:space="preserve">Gedling </t>
    </r>
    <r>
      <rPr>
        <sz val="8"/>
        <rFont val="Arial"/>
        <family val="2"/>
      </rPr>
      <t>(Opened January '17)</t>
    </r>
  </si>
  <si>
    <r>
      <t xml:space="preserve">Crathes </t>
    </r>
    <r>
      <rPr>
        <sz val="8"/>
        <rFont val="Arial"/>
        <family val="2"/>
      </rPr>
      <t>(Opened May '16)</t>
    </r>
  </si>
  <si>
    <r>
      <t xml:space="preserve">Great Glen </t>
    </r>
    <r>
      <rPr>
        <sz val="8"/>
        <rFont val="Arial"/>
        <family val="2"/>
      </rPr>
      <t>(Opened March '17)</t>
    </r>
  </si>
  <si>
    <t>HERTFORDSHIRE (4)</t>
  </si>
  <si>
    <t>LEICESTERSHIRE (4)</t>
  </si>
  <si>
    <r>
      <t xml:space="preserve">Romsey </t>
    </r>
    <r>
      <rPr>
        <sz val="8"/>
        <rFont val="Arial"/>
        <family val="2"/>
      </rPr>
      <t>(Opened August '17)</t>
    </r>
  </si>
  <si>
    <t>HAMPSHIRE (7)</t>
  </si>
  <si>
    <r>
      <t xml:space="preserve">Newport </t>
    </r>
    <r>
      <rPr>
        <sz val="8"/>
        <rFont val="Arial"/>
        <family val="2"/>
      </rPr>
      <t>(Opened Nov '17)</t>
    </r>
  </si>
  <si>
    <t>ESSEX (11)</t>
  </si>
  <si>
    <t>1 Jan-31 Dec 2017</t>
  </si>
  <si>
    <t>*January 2018 Basic Cremation Fee from</t>
  </si>
  <si>
    <t>2017 Total for County</t>
  </si>
  <si>
    <t>South Lincolnshire</t>
  </si>
  <si>
    <r>
      <t>Rugby</t>
    </r>
    <r>
      <rPr>
        <sz val="8"/>
        <rFont val="Arial"/>
        <family val="2"/>
      </rPr>
      <t xml:space="preserve"> (Rainsbrook)</t>
    </r>
  </si>
  <si>
    <r>
      <t xml:space="preserve">Hitchin </t>
    </r>
    <r>
      <rPr>
        <sz val="8"/>
        <rFont val="Arial"/>
        <family val="2"/>
      </rPr>
      <t>(Opened June '17)</t>
    </r>
  </si>
  <si>
    <t xml:space="preserve">  *Basic Cremation Fee comprises cremation fee plus Medical Referee's fee and environmental surcharge if applicable.</t>
  </si>
  <si>
    <r>
      <t xml:space="preserve">Alfreton </t>
    </r>
    <r>
      <rPr>
        <sz val="8"/>
        <rFont val="Arial"/>
        <family val="2"/>
      </rPr>
      <t>(Amber Valley)</t>
    </r>
  </si>
  <si>
    <t>2018 average cremation fee £772.93</t>
  </si>
  <si>
    <t>DORSET (4)</t>
  </si>
  <si>
    <t>Waveney</t>
  </si>
  <si>
    <t>1 Jan-31 Dec 2018</t>
  </si>
  <si>
    <t>2018 Total for County</t>
  </si>
  <si>
    <t xml:space="preserve">                     2018 average total crematorium charge £783.18</t>
  </si>
  <si>
    <t>Total of Direct Cremations 2018</t>
  </si>
  <si>
    <t>N/R</t>
  </si>
  <si>
    <r>
      <t>WILTSHIRE (4</t>
    </r>
    <r>
      <rPr>
        <u/>
        <sz val="8"/>
        <rFont val="Arial"/>
        <family val="2"/>
      </rPr>
      <t>)</t>
    </r>
  </si>
  <si>
    <t>Exeter &amp; Devon</t>
  </si>
  <si>
    <t>WORCESTERSHIRE (4)</t>
  </si>
  <si>
    <r>
      <t>Northop</t>
    </r>
    <r>
      <rPr>
        <sz val="8"/>
        <rFont val="Arial"/>
        <family val="2"/>
      </rPr>
      <t xml:space="preserve"> (Opened June '18)</t>
    </r>
  </si>
  <si>
    <t xml:space="preserve"> Roman Catholics Recorded</t>
  </si>
  <si>
    <t xml:space="preserve">    N/R (Not Recorded)</t>
  </si>
  <si>
    <t>TABLE OF CREMATIONS CARRIED OUT IN THE BRITISH ISLANDS 2018</t>
  </si>
  <si>
    <t>*January 2019 Basic Cremation Fee</t>
  </si>
  <si>
    <r>
      <t xml:space="preserve">Bassetlaw </t>
    </r>
    <r>
      <rPr>
        <sz val="8"/>
        <rFont val="Arial"/>
        <family val="2"/>
      </rPr>
      <t>(Babworth) (Opened August '18)</t>
    </r>
  </si>
  <si>
    <r>
      <t xml:space="preserve">Pershore </t>
    </r>
    <r>
      <rPr>
        <sz val="8"/>
        <rFont val="Arial"/>
        <family val="2"/>
      </rPr>
      <t>(The Vale) (Opened Dec '18)</t>
    </r>
  </si>
  <si>
    <r>
      <t xml:space="preserve">Garnock Valley </t>
    </r>
    <r>
      <rPr>
        <sz val="8"/>
        <rFont val="Arial"/>
        <family val="2"/>
      </rPr>
      <t>(Opened May '18)</t>
    </r>
  </si>
  <si>
    <r>
      <t xml:space="preserve">Nacton </t>
    </r>
    <r>
      <rPr>
        <sz val="8"/>
        <rFont val="Arial"/>
        <family val="2"/>
      </rPr>
      <t>(Seven Hills)</t>
    </r>
  </si>
  <si>
    <r>
      <t xml:space="preserve">Manchester </t>
    </r>
    <r>
      <rPr>
        <sz val="8"/>
        <rFont val="Arial"/>
        <family val="2"/>
      </rPr>
      <t>(Chorlton-cum-Hardy)</t>
    </r>
  </si>
  <si>
    <r>
      <t>London</t>
    </r>
    <r>
      <rPr>
        <sz val="8"/>
        <rFont val="Arial"/>
        <family val="2"/>
      </rPr>
      <t xml:space="preserve"> (City of)</t>
    </r>
  </si>
  <si>
    <r>
      <t xml:space="preserve">London </t>
    </r>
    <r>
      <rPr>
        <sz val="8"/>
        <rFont val="Arial"/>
        <family val="2"/>
      </rPr>
      <t>(East)</t>
    </r>
  </si>
  <si>
    <r>
      <t xml:space="preserve">London </t>
    </r>
    <r>
      <rPr>
        <sz val="8"/>
        <rFont val="Arial"/>
        <family val="2"/>
      </rPr>
      <t>(South)</t>
    </r>
  </si>
  <si>
    <r>
      <t xml:space="preserve">London </t>
    </r>
    <r>
      <rPr>
        <sz val="8"/>
        <rFont val="Arial"/>
        <family val="2"/>
      </rPr>
      <t>(West)</t>
    </r>
  </si>
  <si>
    <r>
      <t xml:space="preserve">Ormskirk </t>
    </r>
    <r>
      <rPr>
        <sz val="8"/>
        <rFont val="Arial"/>
        <family val="2"/>
      </rPr>
      <t xml:space="preserve">(West Lancs) </t>
    </r>
  </si>
  <si>
    <r>
      <t xml:space="preserve">Purbeck </t>
    </r>
    <r>
      <rPr>
        <sz val="8"/>
        <rFont val="Arial"/>
        <family val="2"/>
      </rPr>
      <t>(Opened September '17)</t>
    </r>
  </si>
  <si>
    <t>Beetham Hall</t>
  </si>
  <si>
    <r>
      <t xml:space="preserve">Aston-on-Trent </t>
    </r>
    <r>
      <rPr>
        <sz val="8"/>
        <rFont val="Arial"/>
        <family val="2"/>
      </rPr>
      <t>(Trent Valley) (Opened July '18)</t>
    </r>
  </si>
  <si>
    <r>
      <t xml:space="preserve">Saffron Walden </t>
    </r>
    <r>
      <rPr>
        <sz val="8"/>
        <rFont val="Arial"/>
        <family val="2"/>
      </rPr>
      <t>(Cam Valley) (Opened January '18)</t>
    </r>
  </si>
  <si>
    <r>
      <t xml:space="preserve">Hoddesdon  </t>
    </r>
    <r>
      <rPr>
        <sz val="8"/>
        <rFont val="Arial"/>
        <family val="2"/>
      </rPr>
      <t>(Woollensbrook) (Opened March '17)</t>
    </r>
  </si>
  <si>
    <r>
      <t xml:space="preserve">Royal Wooton Bassett  </t>
    </r>
    <r>
      <rPr>
        <sz val="8"/>
        <rFont val="Arial"/>
        <family val="2"/>
      </rPr>
      <t>(Opened October '18)</t>
    </r>
  </si>
  <si>
    <t>CUMBRIA (4)</t>
  </si>
  <si>
    <t>DERBYSHIRE (4)</t>
  </si>
  <si>
    <r>
      <t xml:space="preserve">Wellingborough </t>
    </r>
    <r>
      <rPr>
        <sz val="8"/>
        <rFont val="Arial"/>
        <family val="2"/>
      </rPr>
      <t xml:space="preserve">(Nene Valley)  </t>
    </r>
  </si>
  <si>
    <t>WALES (17)</t>
  </si>
  <si>
    <t>St Asaph</t>
  </si>
  <si>
    <t>BUCKINGHAMSHIRE (2)</t>
  </si>
  <si>
    <r>
      <t>NOTTINGHAMSHIRE (6</t>
    </r>
    <r>
      <rPr>
        <u/>
        <sz val="8"/>
        <rFont val="Arial"/>
        <family val="2"/>
      </rPr>
      <t>)</t>
    </r>
  </si>
  <si>
    <t xml:space="preserve">Houndwood </t>
  </si>
  <si>
    <t>2019 average cremation fee £797.64</t>
  </si>
  <si>
    <t xml:space="preserve">                    2019 average total crematorium charge £810.23</t>
  </si>
  <si>
    <t xml:space="preserve">   plus music (recorded or organ), scattering/strewing of ashes</t>
  </si>
  <si>
    <t>SCOTLAND (30)</t>
  </si>
  <si>
    <t xml:space="preserve">**The Total Crematorium Charges comprise the cremation fee plus Medical Referee's fee and environmental surcharge if applicable, </t>
  </si>
  <si>
    <t xml:space="preserve">TOTALS </t>
  </si>
  <si>
    <t>#Amended 2017 figure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</si>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</sst>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\ #,##0.00;\-\$\ #,##0.00"/>
    <numFmt numFmtId="165" formatCode="&quot;£&quot;#,##0.00"/>
  </numFmts>
  <fonts count="2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.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vertAlign val="superscript"/>
      <sz val="10"/>
      <name val="Arial"/>
      <family val="2"/>
    </font>
    <font>
      <b/>
      <sz val="7.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3" fontId="0" fillId="0" borderId="0"/>
    <xf numFmtId="164" fontId="2" fillId="0" borderId="0"/>
  </cellStyleXfs>
  <cellXfs count="120">
    <xf numFmtId="3" fontId="0" fillId="0" borderId="0" xfId="0"/>
    <xf numFmtId="3" fontId="1" fillId="0" borderId="0" xfId="0" applyFont="1" applyBorder="1"/>
    <xf numFmtId="3" fontId="0" fillId="0" borderId="0" xfId="0" applyBorder="1"/>
    <xf numFmtId="4" fontId="0" fillId="0" borderId="0" xfId="0" applyNumberFormat="1" applyBorder="1"/>
    <xf numFmtId="3" fontId="6" fillId="0" borderId="0" xfId="0" applyFont="1" applyBorder="1"/>
    <xf numFmtId="3" fontId="5" fillId="0" borderId="0" xfId="0" applyFont="1" applyBorder="1"/>
    <xf numFmtId="3" fontId="3" fillId="0" borderId="0" xfId="0" applyFont="1" applyBorder="1" applyAlignment="1">
      <alignment horizontal="centerContinuous" vertical="center" wrapText="1"/>
    </xf>
    <xf numFmtId="3" fontId="6" fillId="0" borderId="0" xfId="0" applyFont="1" applyBorder="1" applyAlignment="1">
      <alignment horizontal="right"/>
    </xf>
    <xf numFmtId="3" fontId="5" fillId="0" borderId="0" xfId="0" applyFont="1" applyBorder="1" applyAlignment="1">
      <alignment horizontal="right"/>
    </xf>
    <xf numFmtId="3" fontId="6" fillId="0" borderId="0" xfId="0" applyFont="1" applyBorder="1" applyAlignment="1"/>
    <xf numFmtId="3" fontId="6" fillId="0" borderId="0" xfId="0" applyFont="1" applyBorder="1" applyAlignment="1">
      <alignment horizontal="center"/>
    </xf>
    <xf numFmtId="3" fontId="8" fillId="0" borderId="0" xfId="0" applyFont="1" applyBorder="1" applyAlignment="1">
      <alignment horizontal="center"/>
    </xf>
    <xf numFmtId="3" fontId="6" fillId="0" borderId="0" xfId="0" applyFont="1" applyFill="1" applyBorder="1"/>
    <xf numFmtId="3" fontId="3" fillId="0" borderId="0" xfId="0" applyFont="1" applyBorder="1"/>
    <xf numFmtId="4" fontId="3" fillId="0" borderId="0" xfId="0" applyNumberFormat="1" applyFont="1" applyBorder="1" applyAlignment="1"/>
    <xf numFmtId="3" fontId="3" fillId="0" borderId="0" xfId="0" applyFont="1" applyFill="1" applyBorder="1" applyAlignment="1">
      <alignment horizontal="centerContinuous" vertical="center" wrapText="1"/>
    </xf>
    <xf numFmtId="3" fontId="5" fillId="0" borderId="0" xfId="0" applyFont="1" applyFill="1" applyBorder="1"/>
    <xf numFmtId="165" fontId="3" fillId="0" borderId="0" xfId="0" applyNumberFormat="1" applyFont="1" applyBorder="1"/>
    <xf numFmtId="3" fontId="2" fillId="0" borderId="0" xfId="0" applyFont="1" applyBorder="1"/>
    <xf numFmtId="3" fontId="3" fillId="0" borderId="0" xfId="0" applyFont="1" applyFill="1" applyBorder="1"/>
    <xf numFmtId="3" fontId="9" fillId="0" borderId="0" xfId="0" applyFont="1" applyBorder="1"/>
    <xf numFmtId="3" fontId="2" fillId="0" borderId="0" xfId="0" applyFont="1" applyFill="1" applyBorder="1" applyAlignment="1">
      <alignment horizontal="right"/>
    </xf>
    <xf numFmtId="4" fontId="2" fillId="0" borderId="0" xfId="0" applyNumberFormat="1" applyFont="1" applyBorder="1"/>
    <xf numFmtId="3" fontId="16" fillId="0" borderId="0" xfId="0" applyFont="1" applyBorder="1" applyAlignment="1">
      <alignment horizontal="center"/>
    </xf>
    <xf numFmtId="3" fontId="2" fillId="0" borderId="0" xfId="0" applyFont="1" applyFill="1" applyBorder="1"/>
    <xf numFmtId="165" fontId="3" fillId="0" borderId="0" xfId="0" applyNumberFormat="1" applyFont="1" applyFill="1" applyBorder="1"/>
    <xf numFmtId="165" fontId="6" fillId="0" borderId="0" xfId="0" applyNumberFormat="1" applyFont="1" applyBorder="1"/>
    <xf numFmtId="165" fontId="5" fillId="0" borderId="0" xfId="0" applyNumberFormat="1" applyFont="1" applyBorder="1"/>
    <xf numFmtId="165" fontId="5" fillId="0" borderId="0" xfId="0" applyNumberFormat="1" applyFont="1" applyFill="1" applyBorder="1"/>
    <xf numFmtId="165" fontId="2" fillId="0" borderId="0" xfId="0" applyNumberFormat="1" applyFont="1" applyBorder="1"/>
    <xf numFmtId="165" fontId="2" fillId="0" borderId="0" xfId="0" applyNumberFormat="1" applyFont="1" applyFill="1" applyBorder="1"/>
    <xf numFmtId="165" fontId="1" fillId="0" borderId="0" xfId="0" applyNumberFormat="1" applyFont="1" applyFill="1" applyBorder="1"/>
    <xf numFmtId="3" fontId="6" fillId="0" borderId="0" xfId="0" applyFont="1" applyFill="1" applyBorder="1" applyAlignment="1">
      <alignment horizontal="center"/>
    </xf>
    <xf numFmtId="3" fontId="0" fillId="0" borderId="0" xfId="0" applyFill="1" applyBorder="1"/>
    <xf numFmtId="165" fontId="6" fillId="0" borderId="0" xfId="0" applyNumberFormat="1" applyFont="1" applyFill="1" applyBorder="1"/>
    <xf numFmtId="3" fontId="6" fillId="0" borderId="0" xfId="0" applyFont="1" applyFill="1" applyBorder="1" applyAlignment="1">
      <alignment vertical="center"/>
    </xf>
    <xf numFmtId="3" fontId="6" fillId="0" borderId="0" xfId="0" applyFont="1" applyFill="1" applyBorder="1" applyAlignment="1">
      <alignment horizontal="center" vertical="center"/>
    </xf>
    <xf numFmtId="3" fontId="6" fillId="0" borderId="0" xfId="0" applyFont="1" applyFill="1" applyBorder="1" applyAlignment="1"/>
    <xf numFmtId="3" fontId="2" fillId="0" borderId="0" xfId="0" applyFont="1" applyBorder="1" applyAlignment="1">
      <alignment horizontal="left"/>
    </xf>
    <xf numFmtId="3" fontId="8" fillId="0" borderId="0" xfId="0" applyFont="1" applyBorder="1" applyAlignment="1">
      <alignment horizontal="left"/>
    </xf>
    <xf numFmtId="3" fontId="5" fillId="0" borderId="0" xfId="0" applyFont="1" applyBorder="1" applyAlignment="1">
      <alignment horizontal="left"/>
    </xf>
    <xf numFmtId="3" fontId="0" fillId="0" borderId="0" xfId="0" applyBorder="1" applyAlignment="1">
      <alignment horizontal="left"/>
    </xf>
    <xf numFmtId="3" fontId="0" fillId="0" borderId="0" xfId="0" applyFill="1" applyBorder="1" applyAlignment="1">
      <alignment horizontal="left"/>
    </xf>
    <xf numFmtId="165" fontId="8" fillId="0" borderId="0" xfId="0" applyNumberFormat="1" applyFont="1" applyBorder="1" applyAlignment="1">
      <alignment horizontal="left"/>
    </xf>
    <xf numFmtId="4" fontId="0" fillId="0" borderId="0" xfId="0" applyNumberFormat="1" applyBorder="1" applyAlignment="1">
      <alignment horizontal="left"/>
    </xf>
    <xf numFmtId="165" fontId="5" fillId="0" borderId="0" xfId="0" applyNumberFormat="1" applyFont="1" applyBorder="1" applyAlignment="1">
      <alignment horizontal="left"/>
    </xf>
    <xf numFmtId="165" fontId="0" fillId="0" borderId="0" xfId="0" applyNumberFormat="1" applyFill="1" applyBorder="1" applyAlignment="1">
      <alignment horizontal="left"/>
    </xf>
    <xf numFmtId="3" fontId="17" fillId="0" borderId="0" xfId="0" applyFont="1" applyFill="1" applyBorder="1"/>
    <xf numFmtId="4" fontId="17" fillId="0" borderId="0" xfId="0" applyNumberFormat="1" applyFont="1" applyFill="1" applyBorder="1" applyAlignment="1"/>
    <xf numFmtId="3" fontId="8" fillId="0" borderId="0" xfId="0" applyFont="1" applyBorder="1"/>
    <xf numFmtId="3" fontId="6" fillId="0" borderId="0" xfId="0" applyFont="1" applyFill="1" applyBorder="1" applyAlignment="1">
      <alignment horizontal="right"/>
    </xf>
    <xf numFmtId="3" fontId="8" fillId="0" borderId="0" xfId="0" applyFont="1" applyBorder="1" applyAlignment="1">
      <alignment horizontal="centerContinuous"/>
    </xf>
    <xf numFmtId="3" fontId="5" fillId="0" borderId="0" xfId="0" applyFont="1" applyBorder="1" applyAlignment="1">
      <alignment horizontal="centerContinuous"/>
    </xf>
    <xf numFmtId="3" fontId="0" fillId="0" borderId="0" xfId="0" applyBorder="1" applyAlignment="1">
      <alignment horizontal="centerContinuous"/>
    </xf>
    <xf numFmtId="3" fontId="0" fillId="0" borderId="0" xfId="0" applyFill="1" applyBorder="1" applyAlignment="1">
      <alignment horizontal="centerContinuous"/>
    </xf>
    <xf numFmtId="165" fontId="8" fillId="0" borderId="0" xfId="0" applyNumberFormat="1" applyFont="1" applyBorder="1" applyAlignment="1">
      <alignment horizontal="centerContinuous"/>
    </xf>
    <xf numFmtId="165" fontId="5" fillId="0" borderId="0" xfId="0" applyNumberFormat="1" applyFont="1" applyBorder="1" applyAlignment="1">
      <alignment horizontal="centerContinuous"/>
    </xf>
    <xf numFmtId="165" fontId="0" fillId="0" borderId="0" xfId="0" applyNumberFormat="1" applyFill="1" applyBorder="1" applyAlignment="1">
      <alignment horizontal="centerContinuous"/>
    </xf>
    <xf numFmtId="4" fontId="0" fillId="0" borderId="0" xfId="0" applyNumberFormat="1" applyBorder="1" applyAlignment="1">
      <alignment horizontal="centerContinuous"/>
    </xf>
    <xf numFmtId="3" fontId="12" fillId="0" borderId="0" xfId="0" applyFont="1" applyBorder="1" applyAlignment="1">
      <alignment horizontal="center"/>
    </xf>
    <xf numFmtId="3" fontId="4" fillId="0" borderId="0" xfId="0" applyFont="1" applyBorder="1" applyAlignment="1">
      <alignment horizontal="center"/>
    </xf>
    <xf numFmtId="165" fontId="12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3" fontId="11" fillId="0" borderId="0" xfId="0" applyFont="1" applyBorder="1" applyAlignment="1">
      <alignment horizontal="centerContinuous"/>
    </xf>
    <xf numFmtId="3" fontId="0" fillId="0" borderId="0" xfId="0" applyBorder="1" applyAlignment="1">
      <alignment horizontal="right"/>
    </xf>
    <xf numFmtId="3" fontId="0" fillId="0" borderId="0" xfId="0" applyBorder="1" applyAlignment="1">
      <alignment vertical="center"/>
    </xf>
    <xf numFmtId="3" fontId="3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centerContinuous" vertical="center" wrapText="1"/>
    </xf>
    <xf numFmtId="165" fontId="17" fillId="0" borderId="0" xfId="0" applyNumberFormat="1" applyFont="1" applyBorder="1" applyAlignment="1">
      <alignment horizontal="centerContinuous" vertical="center" wrapText="1"/>
    </xf>
    <xf numFmtId="165" fontId="3" fillId="0" borderId="0" xfId="0" applyNumberFormat="1" applyFont="1" applyFill="1" applyBorder="1" applyAlignment="1">
      <alignment horizontal="centerContinuous" vertical="center" wrapText="1"/>
    </xf>
    <xf numFmtId="165" fontId="6" fillId="0" borderId="0" xfId="0" applyNumberFormat="1" applyFont="1" applyFill="1" applyBorder="1" applyAlignment="1">
      <alignment horizontal="center"/>
    </xf>
    <xf numFmtId="3" fontId="13" fillId="0" borderId="0" xfId="0" applyFont="1" applyBorder="1"/>
    <xf numFmtId="3" fontId="0" fillId="0" borderId="0" xfId="0" applyFill="1" applyBorder="1" applyAlignment="1">
      <alignment horizontal="right"/>
    </xf>
    <xf numFmtId="3" fontId="7" fillId="0" borderId="0" xfId="0" applyFont="1" applyBorder="1"/>
    <xf numFmtId="3" fontId="10" fillId="0" borderId="0" xfId="0" applyFont="1" applyBorder="1"/>
    <xf numFmtId="3" fontId="2" fillId="0" borderId="0" xfId="0" applyFont="1" applyBorder="1" applyAlignment="1">
      <alignment horizontal="right"/>
    </xf>
    <xf numFmtId="3" fontId="15" fillId="0" borderId="0" xfId="0" applyFont="1" applyBorder="1"/>
    <xf numFmtId="3" fontId="1" fillId="0" borderId="0" xfId="0" applyFont="1" applyBorder="1" applyAlignment="1">
      <alignment vertical="center"/>
    </xf>
    <xf numFmtId="3" fontId="6" fillId="0" borderId="0" xfId="0" applyFont="1" applyBorder="1" applyAlignment="1">
      <alignment horizontal="centerContinuous" vertical="center" wrapText="1"/>
    </xf>
    <xf numFmtId="3" fontId="6" fillId="0" borderId="0" xfId="0" applyFont="1" applyFill="1" applyBorder="1" applyAlignment="1">
      <alignment horizontal="centerContinuous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Fill="1" applyBorder="1"/>
    <xf numFmtId="3" fontId="15" fillId="0" borderId="0" xfId="0" applyFont="1" applyBorder="1" applyAlignment="1">
      <alignment horizontal="right"/>
    </xf>
    <xf numFmtId="3" fontId="0" fillId="0" borderId="0" xfId="0" applyBorder="1" applyAlignment="1">
      <alignment wrapText="1"/>
    </xf>
    <xf numFmtId="165" fontId="6" fillId="0" borderId="0" xfId="0" applyNumberFormat="1" applyFont="1" applyBorder="1" applyAlignment="1">
      <alignment horizontal="center" vertical="center"/>
    </xf>
    <xf numFmtId="3" fontId="0" fillId="0" borderId="0" xfId="0" applyBorder="1" applyAlignment="1">
      <alignment horizontal="left" vertical="center"/>
    </xf>
    <xf numFmtId="165" fontId="6" fillId="0" borderId="0" xfId="0" applyNumberFormat="1" applyFont="1" applyBorder="1" applyAlignment="1">
      <alignment horizontal="center"/>
    </xf>
    <xf numFmtId="165" fontId="6" fillId="0" borderId="0" xfId="0" applyNumberFormat="1" applyFont="1" applyBorder="1" applyAlignment="1"/>
    <xf numFmtId="165" fontId="5" fillId="0" borderId="0" xfId="0" applyNumberFormat="1" applyFont="1" applyBorder="1" applyAlignment="1"/>
    <xf numFmtId="3" fontId="0" fillId="0" borderId="0" xfId="0" applyBorder="1" applyAlignment="1"/>
    <xf numFmtId="3" fontId="0" fillId="0" borderId="0" xfId="0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vertical="center"/>
    </xf>
    <xf numFmtId="165" fontId="5" fillId="0" borderId="0" xfId="0" applyNumberFormat="1" applyFont="1" applyFill="1" applyBorder="1" applyAlignment="1">
      <alignment vertical="center"/>
    </xf>
    <xf numFmtId="3" fontId="0" fillId="0" borderId="0" xfId="0" applyFill="1" applyBorder="1" applyAlignment="1">
      <alignment vertical="center"/>
    </xf>
    <xf numFmtId="165" fontId="6" fillId="0" borderId="0" xfId="0" applyNumberFormat="1" applyFont="1" applyFill="1" applyBorder="1" applyAlignment="1">
      <alignment horizontal="right"/>
    </xf>
    <xf numFmtId="3" fontId="8" fillId="0" borderId="0" xfId="0" applyFont="1" applyBorder="1" applyAlignment="1">
      <alignment vertical="center"/>
    </xf>
    <xf numFmtId="3" fontId="5" fillId="0" borderId="0" xfId="0" applyFont="1" applyFill="1" applyBorder="1" applyAlignment="1">
      <alignment horizontal="right"/>
    </xf>
    <xf numFmtId="165" fontId="9" fillId="0" borderId="0" xfId="0" applyNumberFormat="1" applyFont="1" applyFill="1" applyBorder="1" applyAlignment="1">
      <alignment horizontal="center"/>
    </xf>
    <xf numFmtId="165" fontId="8" fillId="0" borderId="0" xfId="0" applyNumberFormat="1" applyFont="1" applyBorder="1"/>
    <xf numFmtId="3" fontId="18" fillId="0" borderId="0" xfId="0" applyFont="1" applyFill="1" applyBorder="1"/>
    <xf numFmtId="165" fontId="15" fillId="0" borderId="0" xfId="0" applyNumberFormat="1" applyFont="1" applyFill="1" applyBorder="1" applyAlignment="1">
      <alignment horizontal="centerContinuous"/>
    </xf>
    <xf numFmtId="4" fontId="15" fillId="0" borderId="0" xfId="0" applyNumberFormat="1" applyFont="1" applyBorder="1" applyAlignment="1">
      <alignment horizontal="centerContinuous"/>
    </xf>
    <xf numFmtId="3" fontId="0" fillId="0" borderId="0" xfId="0" applyFont="1" applyFill="1" applyBorder="1"/>
    <xf numFmtId="165" fontId="6" fillId="0" borderId="0" xfId="0" applyNumberFormat="1" applyFont="1" applyBorder="1" applyAlignment="1">
      <alignment horizontal="right"/>
    </xf>
    <xf numFmtId="3" fontId="0" fillId="2" borderId="0" xfId="0" applyFill="1" applyBorder="1"/>
    <xf numFmtId="3" fontId="15" fillId="0" borderId="0" xfId="0" applyFont="1" applyFill="1" applyBorder="1"/>
    <xf numFmtId="3" fontId="10" fillId="0" borderId="0" xfId="0" applyFont="1" applyFill="1" applyBorder="1"/>
    <xf numFmtId="3" fontId="8" fillId="0" borderId="0" xfId="0" applyFont="1" applyFill="1" applyBorder="1"/>
    <xf numFmtId="3" fontId="0" fillId="0" borderId="0" xfId="0" applyFill="1" applyBorder="1" applyAlignment="1"/>
    <xf numFmtId="3" fontId="1" fillId="0" borderId="0" xfId="0" applyFont="1" applyFill="1" applyBorder="1"/>
    <xf numFmtId="3" fontId="9" fillId="0" borderId="0" xfId="0" applyFont="1" applyFill="1" applyBorder="1"/>
    <xf numFmtId="3" fontId="17" fillId="0" borderId="0" xfId="0" applyFont="1" applyBorder="1" applyAlignment="1">
      <alignment horizontal="center" vertical="center" wrapText="1"/>
    </xf>
    <xf numFmtId="3" fontId="5" fillId="0" borderId="0" xfId="0" applyFont="1" applyBorder="1" applyAlignment="1"/>
    <xf numFmtId="3" fontId="5" fillId="0" borderId="0" xfId="0" applyFont="1" applyFill="1" applyBorder="1" applyAlignment="1">
      <alignment vertical="center"/>
    </xf>
    <xf numFmtId="3" fontId="19" fillId="0" borderId="0" xfId="0" applyFont="1" applyBorder="1" applyAlignment="1">
      <alignment horizontal="centerContinuous"/>
    </xf>
    <xf numFmtId="3" fontId="2" fillId="0" borderId="0" xfId="0" applyFont="1" applyBorder="1" applyAlignment="1">
      <alignment horizontal="centerContinuous"/>
    </xf>
    <xf numFmtId="3" fontId="2" fillId="0" borderId="0" xfId="0" applyFont="1" applyFill="1" applyBorder="1" applyAlignment="1">
      <alignment horizontal="centerContinuous"/>
    </xf>
    <xf numFmtId="165" fontId="2" fillId="0" borderId="0" xfId="0" applyNumberFormat="1" applyFont="1" applyBorder="1" applyAlignment="1">
      <alignment horizontal="centerContinuous"/>
    </xf>
    <xf numFmtId="3" fontId="2" fillId="0" borderId="0" xfId="0" applyFont="1" applyFill="1" applyBorder="1" applyAlignment="1">
      <alignment horizontal="left"/>
    </xf>
    <xf numFmtId="165" fontId="2" fillId="0" borderId="0" xfId="0" applyNumberFormat="1" applyFont="1" applyBorder="1" applyAlignment="1">
      <alignment horizontal="left"/>
    </xf>
  </cellXfs>
  <cellStyles count="2">
    <cellStyle name="dollars" xfId="1" xr:uid="{00000000-0005-0000-0000-000000000000}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4"/>
  <sheetViews>
    <sheetView tabSelected="1" view="pageBreakPreview" topLeftCell="A400" zoomScale="110" zoomScaleNormal="140" zoomScaleSheetLayoutView="110" workbookViewId="0">
      <selection activeCell="H410" sqref="H410"/>
    </sheetView>
  </sheetViews>
  <sheetFormatPr defaultRowHeight="12.75" x14ac:dyDescent="0.2"/>
  <cols>
    <col min="1" max="1" width="42.42578125" style="2" customWidth="1"/>
    <col min="2" max="2" width="2" style="2" customWidth="1"/>
    <col min="3" max="3" width="8.140625" style="49" customWidth="1"/>
    <col min="4" max="4" width="9.140625" style="5"/>
    <col min="5" max="5" width="9.85546875" style="2" customWidth="1"/>
    <col min="6" max="6" width="10.140625" style="2" customWidth="1"/>
    <col min="7" max="7" width="8.85546875" style="64" customWidth="1"/>
    <col min="8" max="8" width="8.7109375" style="72" customWidth="1"/>
    <col min="9" max="9" width="9.5703125" style="98" customWidth="1"/>
    <col min="10" max="10" width="8.85546875" style="27" customWidth="1"/>
    <col min="11" max="11" width="10.5703125" style="81" customWidth="1"/>
    <col min="12" max="12" width="2.140625" style="3" hidden="1" customWidth="1"/>
    <col min="13" max="15" width="9.140625" style="33"/>
    <col min="16" max="16384" width="9.140625" style="2"/>
  </cols>
  <sheetData>
    <row r="1" spans="1:15" s="76" customFormat="1" ht="20.25" x14ac:dyDescent="0.3">
      <c r="A1" s="114" t="s">
        <v>342</v>
      </c>
      <c r="B1" s="114"/>
      <c r="C1" s="115"/>
      <c r="D1" s="52"/>
      <c r="E1" s="115"/>
      <c r="F1" s="115"/>
      <c r="G1" s="115"/>
      <c r="H1" s="116"/>
      <c r="I1" s="117"/>
      <c r="J1" s="56"/>
      <c r="K1" s="100"/>
      <c r="L1" s="101"/>
      <c r="M1" s="105"/>
      <c r="N1" s="105"/>
      <c r="O1" s="105"/>
    </row>
    <row r="2" spans="1:15" x14ac:dyDescent="0.2">
      <c r="A2" s="59"/>
      <c r="B2" s="59"/>
      <c r="C2" s="60"/>
      <c r="D2" s="59"/>
      <c r="E2" s="59"/>
      <c r="F2" s="59"/>
      <c r="G2" s="59"/>
      <c r="H2" s="59"/>
      <c r="I2" s="61"/>
      <c r="J2" s="62"/>
      <c r="K2" s="61"/>
      <c r="L2" s="58"/>
    </row>
    <row r="3" spans="1:15" s="41" customFormat="1" x14ac:dyDescent="0.2">
      <c r="A3" s="38" t="s">
        <v>326</v>
      </c>
      <c r="B3" s="38"/>
      <c r="C3" s="39"/>
      <c r="D3" s="40"/>
      <c r="H3" s="42"/>
      <c r="I3" s="43"/>
      <c r="J3" s="45"/>
      <c r="K3" s="46"/>
      <c r="L3" s="44"/>
      <c r="M3" s="42"/>
      <c r="N3" s="42"/>
      <c r="O3" s="42"/>
    </row>
    <row r="4" spans="1:15" s="41" customFormat="1" x14ac:dyDescent="0.2">
      <c r="A4" s="38" t="s">
        <v>372</v>
      </c>
      <c r="B4" s="38"/>
      <c r="C4" s="38"/>
      <c r="D4" s="40"/>
      <c r="E4" s="38"/>
      <c r="F4" s="38"/>
      <c r="G4" s="38"/>
      <c r="H4" s="118"/>
      <c r="I4" s="119"/>
      <c r="J4" s="45"/>
      <c r="K4" s="46"/>
      <c r="L4" s="44"/>
      <c r="M4" s="42"/>
      <c r="N4" s="42"/>
      <c r="O4" s="42"/>
    </row>
    <row r="5" spans="1:15" s="41" customFormat="1" x14ac:dyDescent="0.2">
      <c r="A5" s="38" t="s">
        <v>370</v>
      </c>
      <c r="B5" s="38"/>
      <c r="C5" s="38"/>
      <c r="D5" s="40"/>
      <c r="E5" s="38"/>
      <c r="F5" s="38"/>
      <c r="G5" s="38"/>
      <c r="H5" s="118"/>
      <c r="I5" s="119"/>
      <c r="J5" s="45"/>
      <c r="K5" s="46"/>
      <c r="L5" s="44"/>
      <c r="M5" s="42"/>
      <c r="N5" s="42"/>
      <c r="O5" s="42"/>
    </row>
    <row r="6" spans="1:15" s="41" customFormat="1" x14ac:dyDescent="0.2">
      <c r="A6" s="38"/>
      <c r="B6" s="38"/>
      <c r="C6" s="38"/>
      <c r="D6" s="40"/>
      <c r="E6" s="38"/>
      <c r="F6" s="38"/>
      <c r="G6" s="38"/>
      <c r="H6" s="118"/>
      <c r="I6" s="119"/>
      <c r="J6" s="45"/>
      <c r="K6" s="46"/>
      <c r="L6" s="44"/>
      <c r="M6" s="42"/>
      <c r="N6" s="42"/>
      <c r="O6" s="42"/>
    </row>
    <row r="7" spans="1:15" s="41" customFormat="1" x14ac:dyDescent="0.2">
      <c r="A7" s="38" t="s">
        <v>341</v>
      </c>
      <c r="B7" s="38"/>
      <c r="C7" s="38"/>
      <c r="D7" s="40"/>
      <c r="E7" s="38"/>
      <c r="F7" s="38"/>
      <c r="G7" s="38"/>
      <c r="H7" s="118"/>
      <c r="I7" s="119"/>
      <c r="J7" s="45"/>
      <c r="K7" s="46"/>
      <c r="L7" s="44"/>
      <c r="M7" s="42"/>
      <c r="N7" s="42"/>
      <c r="O7" s="42"/>
    </row>
    <row r="8" spans="1:15" ht="14.25" x14ac:dyDescent="0.2">
      <c r="A8" s="53"/>
      <c r="B8" s="53"/>
      <c r="C8" s="51"/>
      <c r="D8" s="52"/>
      <c r="E8" s="63"/>
      <c r="F8" s="53"/>
      <c r="H8" s="54"/>
      <c r="I8" s="55"/>
      <c r="J8" s="56"/>
      <c r="K8" s="57"/>
    </row>
    <row r="9" spans="1:15" ht="44.25" customHeight="1" x14ac:dyDescent="0.2">
      <c r="A9" s="65" t="s">
        <v>0</v>
      </c>
      <c r="B9" s="65"/>
      <c r="C9" s="66" t="s">
        <v>320</v>
      </c>
      <c r="D9" s="111" t="s">
        <v>331</v>
      </c>
      <c r="E9" s="66" t="s">
        <v>1</v>
      </c>
      <c r="F9" s="66" t="s">
        <v>334</v>
      </c>
      <c r="G9" s="66" t="s">
        <v>332</v>
      </c>
      <c r="H9" s="15" t="s">
        <v>340</v>
      </c>
      <c r="I9" s="67" t="s">
        <v>321</v>
      </c>
      <c r="J9" s="68" t="s">
        <v>343</v>
      </c>
      <c r="K9" s="69" t="s">
        <v>259</v>
      </c>
      <c r="L9" s="53"/>
    </row>
    <row r="10" spans="1:15" x14ac:dyDescent="0.2">
      <c r="C10" s="5"/>
      <c r="E10" s="4"/>
      <c r="F10" s="4"/>
      <c r="G10" s="10"/>
      <c r="H10" s="50"/>
      <c r="I10" s="27"/>
      <c r="K10" s="70"/>
      <c r="L10" s="2"/>
    </row>
    <row r="11" spans="1:15" x14ac:dyDescent="0.2">
      <c r="A11" s="71" t="s">
        <v>4</v>
      </c>
      <c r="B11" s="71"/>
      <c r="C11" s="4"/>
      <c r="E11" s="4"/>
      <c r="F11" s="4"/>
      <c r="G11" s="10"/>
      <c r="H11" s="50"/>
      <c r="I11" s="27"/>
      <c r="K11" s="70"/>
      <c r="L11" s="2"/>
    </row>
    <row r="12" spans="1:15" x14ac:dyDescent="0.2">
      <c r="A12" s="2" t="s">
        <v>5</v>
      </c>
      <c r="C12" s="4">
        <v>1814</v>
      </c>
      <c r="D12" s="5">
        <v>1724</v>
      </c>
      <c r="E12" s="4">
        <v>81864</v>
      </c>
      <c r="F12" s="7" t="s">
        <v>335</v>
      </c>
      <c r="H12" s="50">
        <v>55</v>
      </c>
      <c r="I12" s="26">
        <v>745</v>
      </c>
      <c r="J12" s="27">
        <v>763.7</v>
      </c>
      <c r="K12" s="70">
        <v>853.2</v>
      </c>
      <c r="L12" s="2"/>
    </row>
    <row r="13" spans="1:15" s="33" customFormat="1" x14ac:dyDescent="0.2">
      <c r="A13" s="33" t="s">
        <v>6</v>
      </c>
      <c r="C13" s="12">
        <v>1819</v>
      </c>
      <c r="D13" s="16">
        <v>1582</v>
      </c>
      <c r="E13" s="12">
        <v>125236</v>
      </c>
      <c r="F13" s="50" t="s">
        <v>335</v>
      </c>
      <c r="G13" s="32">
        <f>SUM(D12:D13)</f>
        <v>3306</v>
      </c>
      <c r="H13" s="50">
        <v>114</v>
      </c>
      <c r="I13" s="34">
        <v>730</v>
      </c>
      <c r="J13" s="28">
        <v>760</v>
      </c>
      <c r="K13" s="70">
        <v>760</v>
      </c>
    </row>
    <row r="14" spans="1:15" x14ac:dyDescent="0.2">
      <c r="C14" s="4"/>
      <c r="E14" s="4"/>
      <c r="F14" s="4"/>
      <c r="G14" s="10"/>
      <c r="H14" s="50"/>
      <c r="I14" s="26"/>
      <c r="K14" s="70"/>
      <c r="L14" s="2"/>
    </row>
    <row r="15" spans="1:15" x14ac:dyDescent="0.2">
      <c r="A15" s="71" t="s">
        <v>253</v>
      </c>
      <c r="B15" s="71"/>
      <c r="C15" s="4"/>
      <c r="E15" s="4"/>
      <c r="F15" s="4"/>
      <c r="G15" s="10"/>
      <c r="H15" s="50"/>
      <c r="I15" s="26"/>
      <c r="K15" s="70"/>
      <c r="L15" s="2"/>
    </row>
    <row r="16" spans="1:15" x14ac:dyDescent="0.2">
      <c r="A16" s="2" t="s">
        <v>7</v>
      </c>
      <c r="C16" s="4">
        <v>1899</v>
      </c>
      <c r="D16" s="5">
        <v>1966</v>
      </c>
      <c r="E16" s="4">
        <v>65369</v>
      </c>
      <c r="F16" s="7" t="s">
        <v>335</v>
      </c>
      <c r="G16" s="10"/>
      <c r="H16" s="50" t="s">
        <v>335</v>
      </c>
      <c r="I16" s="26">
        <v>800</v>
      </c>
      <c r="J16" s="27">
        <v>845</v>
      </c>
      <c r="K16" s="70">
        <v>845</v>
      </c>
      <c r="L16" s="2"/>
    </row>
    <row r="17" spans="1:15" s="33" customFormat="1" x14ac:dyDescent="0.2">
      <c r="A17" s="33" t="s">
        <v>8</v>
      </c>
      <c r="C17" s="12">
        <v>1809</v>
      </c>
      <c r="D17" s="16">
        <v>1693</v>
      </c>
      <c r="E17" s="12">
        <v>132250</v>
      </c>
      <c r="F17" s="12">
        <v>70</v>
      </c>
      <c r="G17" s="72"/>
      <c r="H17" s="50">
        <v>101</v>
      </c>
      <c r="I17" s="34">
        <v>745</v>
      </c>
      <c r="J17" s="28">
        <v>785</v>
      </c>
      <c r="K17" s="70">
        <v>785</v>
      </c>
    </row>
    <row r="18" spans="1:15" x14ac:dyDescent="0.2">
      <c r="A18" s="2" t="s">
        <v>9</v>
      </c>
      <c r="C18" s="4">
        <v>1176</v>
      </c>
      <c r="D18" s="5">
        <v>1392</v>
      </c>
      <c r="E18" s="4">
        <v>86511</v>
      </c>
      <c r="F18" s="7" t="s">
        <v>335</v>
      </c>
      <c r="G18" s="10"/>
      <c r="H18" s="50">
        <v>105</v>
      </c>
      <c r="I18" s="26">
        <v>770</v>
      </c>
      <c r="J18" s="27">
        <v>770</v>
      </c>
      <c r="K18" s="70">
        <v>770</v>
      </c>
      <c r="L18" s="2"/>
    </row>
    <row r="19" spans="1:15" x14ac:dyDescent="0.2">
      <c r="A19" s="2" t="s">
        <v>250</v>
      </c>
      <c r="C19" s="4">
        <v>1144</v>
      </c>
      <c r="D19" s="5">
        <v>1169</v>
      </c>
      <c r="E19" s="4">
        <v>13056</v>
      </c>
      <c r="F19" s="7" t="s">
        <v>335</v>
      </c>
      <c r="G19" s="10">
        <f>SUM(D16:D19)</f>
        <v>6220</v>
      </c>
      <c r="H19" s="50">
        <v>64</v>
      </c>
      <c r="I19" s="26">
        <v>930</v>
      </c>
      <c r="J19" s="27">
        <v>975</v>
      </c>
      <c r="K19" s="70">
        <v>975</v>
      </c>
      <c r="L19" s="2"/>
    </row>
    <row r="20" spans="1:15" x14ac:dyDescent="0.2">
      <c r="A20" s="73"/>
      <c r="B20" s="73"/>
      <c r="C20" s="4"/>
      <c r="E20" s="4"/>
      <c r="F20" s="4"/>
      <c r="G20" s="10"/>
      <c r="H20" s="50"/>
      <c r="I20" s="26"/>
      <c r="K20" s="70"/>
      <c r="L20" s="2"/>
    </row>
    <row r="21" spans="1:15" x14ac:dyDescent="0.2">
      <c r="A21" s="71" t="s">
        <v>265</v>
      </c>
      <c r="B21" s="71"/>
      <c r="C21" s="4"/>
      <c r="E21" s="4"/>
      <c r="F21" s="4"/>
      <c r="G21" s="10"/>
      <c r="H21" s="50"/>
      <c r="I21" s="26"/>
      <c r="K21" s="70"/>
      <c r="L21" s="2"/>
    </row>
    <row r="22" spans="1:15" s="74" customFormat="1" x14ac:dyDescent="0.2">
      <c r="A22" s="18" t="s">
        <v>257</v>
      </c>
      <c r="B22" s="18"/>
      <c r="C22" s="4">
        <v>1548</v>
      </c>
      <c r="D22" s="5">
        <v>1604</v>
      </c>
      <c r="E22" s="4">
        <v>131297</v>
      </c>
      <c r="F22" s="7" t="s">
        <v>335</v>
      </c>
      <c r="G22" s="10"/>
      <c r="H22" s="50" t="s">
        <v>335</v>
      </c>
      <c r="I22" s="34">
        <v>770</v>
      </c>
      <c r="J22" s="28">
        <v>850</v>
      </c>
      <c r="K22" s="70">
        <v>850</v>
      </c>
      <c r="M22" s="24"/>
      <c r="N22" s="106"/>
      <c r="O22" s="106"/>
    </row>
    <row r="23" spans="1:15" s="74" customFormat="1" x14ac:dyDescent="0.2">
      <c r="A23" s="18" t="s">
        <v>258</v>
      </c>
      <c r="B23" s="18"/>
      <c r="C23" s="4">
        <v>1924</v>
      </c>
      <c r="D23" s="5">
        <v>1976</v>
      </c>
      <c r="E23" s="12">
        <v>82478</v>
      </c>
      <c r="F23" s="7" t="s">
        <v>335</v>
      </c>
      <c r="H23" s="50" t="s">
        <v>335</v>
      </c>
      <c r="I23" s="34">
        <v>770</v>
      </c>
      <c r="J23" s="28">
        <v>850</v>
      </c>
      <c r="K23" s="70">
        <v>850</v>
      </c>
      <c r="M23" s="106"/>
      <c r="N23" s="106"/>
      <c r="O23" s="106"/>
    </row>
    <row r="24" spans="1:15" s="74" customFormat="1" x14ac:dyDescent="0.2">
      <c r="A24" s="49" t="s">
        <v>3</v>
      </c>
      <c r="B24" s="49"/>
      <c r="C24" s="4">
        <v>2705</v>
      </c>
      <c r="D24" s="5">
        <v>2770</v>
      </c>
      <c r="E24" s="4">
        <v>49703</v>
      </c>
      <c r="F24" s="7" t="s">
        <v>335</v>
      </c>
      <c r="G24" s="10">
        <f>SUM(D22:D24)</f>
        <v>6350</v>
      </c>
      <c r="H24" s="50">
        <v>80</v>
      </c>
      <c r="I24" s="26">
        <v>915</v>
      </c>
      <c r="J24" s="27">
        <v>955</v>
      </c>
      <c r="K24" s="70">
        <v>955</v>
      </c>
      <c r="M24" s="106"/>
      <c r="N24" s="106"/>
      <c r="O24" s="106"/>
    </row>
    <row r="25" spans="1:15" x14ac:dyDescent="0.2">
      <c r="C25" s="4"/>
      <c r="E25" s="4"/>
      <c r="F25" s="4"/>
      <c r="G25" s="10"/>
      <c r="H25" s="50"/>
      <c r="I25" s="26"/>
      <c r="K25" s="70"/>
      <c r="L25" s="2"/>
    </row>
    <row r="26" spans="1:15" x14ac:dyDescent="0.2">
      <c r="A26" s="71" t="s">
        <v>365</v>
      </c>
      <c r="B26" s="71"/>
      <c r="C26" s="4"/>
      <c r="E26" s="4"/>
      <c r="F26" s="4"/>
      <c r="G26" s="11"/>
      <c r="H26" s="50"/>
      <c r="I26" s="26"/>
      <c r="K26" s="70"/>
      <c r="L26" s="2"/>
    </row>
    <row r="27" spans="1:15" s="33" customFormat="1" x14ac:dyDescent="0.2">
      <c r="A27" s="33" t="s">
        <v>10</v>
      </c>
      <c r="C27" s="12">
        <v>3764</v>
      </c>
      <c r="D27" s="16">
        <v>3840</v>
      </c>
      <c r="E27" s="12">
        <v>141357</v>
      </c>
      <c r="F27" s="12">
        <v>142</v>
      </c>
      <c r="G27" s="32"/>
      <c r="H27" s="50">
        <v>93</v>
      </c>
      <c r="I27" s="34">
        <v>575</v>
      </c>
      <c r="J27" s="28">
        <v>595</v>
      </c>
      <c r="K27" s="70">
        <v>650</v>
      </c>
    </row>
    <row r="28" spans="1:15" x14ac:dyDescent="0.2">
      <c r="A28" s="2" t="s">
        <v>11</v>
      </c>
      <c r="C28" s="4">
        <v>2008</v>
      </c>
      <c r="D28" s="5">
        <v>2144</v>
      </c>
      <c r="E28" s="4">
        <v>54673</v>
      </c>
      <c r="F28" s="7" t="s">
        <v>335</v>
      </c>
      <c r="G28" s="10">
        <f>SUM(D27:D28)</f>
        <v>5984</v>
      </c>
      <c r="H28" s="50" t="s">
        <v>335</v>
      </c>
      <c r="I28" s="26">
        <v>914.5</v>
      </c>
      <c r="J28" s="27">
        <v>930.5</v>
      </c>
      <c r="K28" s="70">
        <v>978.5</v>
      </c>
      <c r="L28" s="2"/>
    </row>
    <row r="29" spans="1:15" x14ac:dyDescent="0.2">
      <c r="C29" s="4"/>
      <c r="E29" s="4"/>
      <c r="F29" s="4"/>
      <c r="H29" s="50"/>
      <c r="I29" s="26"/>
      <c r="K29" s="70"/>
      <c r="L29" s="2"/>
    </row>
    <row r="30" spans="1:15" x14ac:dyDescent="0.2">
      <c r="A30" s="71" t="s">
        <v>269</v>
      </c>
      <c r="B30" s="71"/>
      <c r="C30" s="4"/>
      <c r="E30" s="4"/>
      <c r="F30" s="4"/>
      <c r="G30" s="10"/>
      <c r="H30" s="50"/>
      <c r="I30" s="26"/>
      <c r="K30" s="70"/>
      <c r="L30" s="2"/>
    </row>
    <row r="31" spans="1:15" x14ac:dyDescent="0.2">
      <c r="A31" s="2" t="s">
        <v>12</v>
      </c>
      <c r="C31" s="4">
        <v>2683</v>
      </c>
      <c r="D31" s="5">
        <v>2240</v>
      </c>
      <c r="E31" s="4">
        <v>165274</v>
      </c>
      <c r="F31" s="4">
        <v>165</v>
      </c>
      <c r="G31" s="10"/>
      <c r="H31" s="50">
        <v>59</v>
      </c>
      <c r="I31" s="26">
        <v>718</v>
      </c>
      <c r="J31" s="27">
        <v>830</v>
      </c>
      <c r="K31" s="70">
        <v>830</v>
      </c>
      <c r="L31" s="2"/>
    </row>
    <row r="32" spans="1:15" x14ac:dyDescent="0.2">
      <c r="A32" s="18" t="s">
        <v>278</v>
      </c>
      <c r="B32" s="18"/>
      <c r="C32" s="4">
        <v>1011</v>
      </c>
      <c r="D32" s="5">
        <v>1037</v>
      </c>
      <c r="E32" s="4">
        <v>6814</v>
      </c>
      <c r="F32" s="4">
        <v>29</v>
      </c>
      <c r="H32" s="50">
        <v>18</v>
      </c>
      <c r="I32" s="26">
        <v>950</v>
      </c>
      <c r="J32" s="27">
        <v>950</v>
      </c>
      <c r="K32" s="70">
        <v>950</v>
      </c>
      <c r="L32" s="2"/>
    </row>
    <row r="33" spans="1:15" x14ac:dyDescent="0.2">
      <c r="A33" s="2" t="s">
        <v>13</v>
      </c>
      <c r="C33" s="4">
        <v>2242</v>
      </c>
      <c r="D33" s="5">
        <v>2215</v>
      </c>
      <c r="E33" s="4">
        <v>116874</v>
      </c>
      <c r="F33" s="4">
        <v>23</v>
      </c>
      <c r="G33" s="10">
        <f>SUM(D31:D33)</f>
        <v>5492</v>
      </c>
      <c r="H33" s="50" t="s">
        <v>335</v>
      </c>
      <c r="I33" s="26">
        <v>870</v>
      </c>
      <c r="J33" s="27">
        <v>913</v>
      </c>
      <c r="K33" s="70">
        <v>913</v>
      </c>
      <c r="L33" s="2"/>
    </row>
    <row r="34" spans="1:15" x14ac:dyDescent="0.2">
      <c r="C34" s="4"/>
      <c r="E34" s="4"/>
      <c r="F34" s="4"/>
      <c r="G34" s="10"/>
      <c r="H34" s="50"/>
      <c r="I34" s="26"/>
      <c r="K34" s="70"/>
      <c r="L34" s="2"/>
    </row>
    <row r="35" spans="1:15" x14ac:dyDescent="0.2">
      <c r="A35" s="71" t="s">
        <v>291</v>
      </c>
      <c r="B35" s="71"/>
      <c r="C35" s="4"/>
      <c r="E35" s="4"/>
      <c r="F35" s="4"/>
      <c r="G35" s="10"/>
      <c r="H35" s="50"/>
      <c r="I35" s="26"/>
      <c r="K35" s="70"/>
      <c r="L35" s="2"/>
    </row>
    <row r="36" spans="1:15" x14ac:dyDescent="0.2">
      <c r="A36" s="2" t="s">
        <v>14</v>
      </c>
      <c r="C36" s="4">
        <v>1986</v>
      </c>
      <c r="D36" s="5">
        <v>1993</v>
      </c>
      <c r="E36" s="4">
        <v>91606</v>
      </c>
      <c r="F36" s="7" t="s">
        <v>335</v>
      </c>
      <c r="G36" s="10"/>
      <c r="H36" s="50">
        <v>145</v>
      </c>
      <c r="I36" s="26">
        <v>722</v>
      </c>
      <c r="J36" s="27">
        <v>741.5</v>
      </c>
      <c r="K36" s="70">
        <v>741.5</v>
      </c>
      <c r="L36" s="2"/>
    </row>
    <row r="37" spans="1:15" x14ac:dyDescent="0.2">
      <c r="A37" s="2" t="s">
        <v>15</v>
      </c>
      <c r="C37" s="4">
        <v>1100</v>
      </c>
      <c r="D37" s="5">
        <v>1191</v>
      </c>
      <c r="E37" s="4">
        <v>62600</v>
      </c>
      <c r="F37" s="4">
        <v>0</v>
      </c>
      <c r="G37" s="10"/>
      <c r="H37" s="50">
        <v>52</v>
      </c>
      <c r="I37" s="26">
        <v>690</v>
      </c>
      <c r="J37" s="27">
        <v>690</v>
      </c>
      <c r="K37" s="70">
        <v>690</v>
      </c>
      <c r="L37" s="2"/>
    </row>
    <row r="38" spans="1:15" s="76" customFormat="1" x14ac:dyDescent="0.2">
      <c r="A38" s="18" t="s">
        <v>16</v>
      </c>
      <c r="B38" s="18"/>
      <c r="C38" s="4">
        <v>1669</v>
      </c>
      <c r="D38" s="5">
        <v>1789</v>
      </c>
      <c r="E38" s="4">
        <v>74784</v>
      </c>
      <c r="F38" s="7" t="s">
        <v>335</v>
      </c>
      <c r="G38" s="75"/>
      <c r="H38" s="50">
        <v>80</v>
      </c>
      <c r="I38" s="26">
        <v>690</v>
      </c>
      <c r="J38" s="27">
        <v>690</v>
      </c>
      <c r="K38" s="70">
        <v>690</v>
      </c>
      <c r="L38" s="18"/>
      <c r="M38" s="24"/>
      <c r="N38" s="105"/>
      <c r="O38" s="105"/>
    </row>
    <row r="39" spans="1:15" s="76" customFormat="1" x14ac:dyDescent="0.2">
      <c r="A39" s="18" t="s">
        <v>304</v>
      </c>
      <c r="B39" s="18"/>
      <c r="C39" s="7">
        <v>1105</v>
      </c>
      <c r="D39" s="8">
        <v>1148</v>
      </c>
      <c r="E39" s="4">
        <v>4617</v>
      </c>
      <c r="F39" s="7" t="s">
        <v>335</v>
      </c>
      <c r="G39" s="75"/>
      <c r="H39" s="50">
        <v>57</v>
      </c>
      <c r="I39" s="26">
        <v>815</v>
      </c>
      <c r="J39" s="27">
        <v>845</v>
      </c>
      <c r="K39" s="70">
        <v>895</v>
      </c>
      <c r="L39" s="18"/>
      <c r="M39" s="24"/>
      <c r="N39" s="105"/>
      <c r="O39" s="105"/>
    </row>
    <row r="40" spans="1:15" x14ac:dyDescent="0.2">
      <c r="A40" s="2" t="s">
        <v>17</v>
      </c>
      <c r="C40" s="4">
        <v>1921</v>
      </c>
      <c r="D40" s="5">
        <v>2043</v>
      </c>
      <c r="E40" s="4">
        <v>90709</v>
      </c>
      <c r="F40" s="4">
        <v>0</v>
      </c>
      <c r="G40" s="10"/>
      <c r="H40" s="50">
        <v>204</v>
      </c>
      <c r="I40" s="34">
        <v>677</v>
      </c>
      <c r="J40" s="28">
        <v>677</v>
      </c>
      <c r="K40" s="70">
        <v>703</v>
      </c>
      <c r="L40" s="2"/>
      <c r="M40" s="24"/>
    </row>
    <row r="41" spans="1:15" x14ac:dyDescent="0.2">
      <c r="A41" s="2" t="s">
        <v>18</v>
      </c>
      <c r="C41" s="4">
        <v>633</v>
      </c>
      <c r="D41" s="5">
        <v>756</v>
      </c>
      <c r="E41" s="4">
        <v>33281</v>
      </c>
      <c r="F41" s="4">
        <v>41</v>
      </c>
      <c r="G41" s="10">
        <f>SUM(D36:D41)</f>
        <v>8920</v>
      </c>
      <c r="H41" s="50">
        <v>195</v>
      </c>
      <c r="I41" s="26">
        <v>700</v>
      </c>
      <c r="J41" s="27">
        <v>730</v>
      </c>
      <c r="K41" s="70">
        <v>730</v>
      </c>
      <c r="L41" s="2"/>
    </row>
    <row r="42" spans="1:15" x14ac:dyDescent="0.2">
      <c r="C42" s="4"/>
      <c r="E42" s="4"/>
      <c r="F42" s="4"/>
      <c r="G42" s="10"/>
      <c r="H42" s="50"/>
      <c r="I42" s="26"/>
      <c r="K42" s="70"/>
      <c r="L42" s="2"/>
    </row>
    <row r="43" spans="1:15" x14ac:dyDescent="0.2">
      <c r="A43" s="71" t="s">
        <v>290</v>
      </c>
      <c r="B43" s="71"/>
      <c r="C43" s="4"/>
      <c r="E43" s="4"/>
      <c r="F43" s="4"/>
      <c r="G43" s="10"/>
      <c r="H43" s="50"/>
      <c r="I43" s="26"/>
      <c r="K43" s="70"/>
      <c r="L43" s="2"/>
    </row>
    <row r="44" spans="1:15" s="76" customFormat="1" x14ac:dyDescent="0.2">
      <c r="A44" s="18" t="s">
        <v>19</v>
      </c>
      <c r="B44" s="18"/>
      <c r="C44" s="4">
        <v>931</v>
      </c>
      <c r="D44" s="5">
        <v>918</v>
      </c>
      <c r="E44" s="4">
        <v>53107</v>
      </c>
      <c r="F44" s="4">
        <v>1</v>
      </c>
      <c r="G44" s="23"/>
      <c r="H44" s="50">
        <v>102</v>
      </c>
      <c r="I44" s="26">
        <v>710</v>
      </c>
      <c r="J44" s="27">
        <v>735</v>
      </c>
      <c r="K44" s="70">
        <v>735</v>
      </c>
      <c r="M44" s="105"/>
      <c r="N44" s="105"/>
      <c r="O44" s="105"/>
    </row>
    <row r="45" spans="1:15" s="76" customFormat="1" x14ac:dyDescent="0.2">
      <c r="A45" s="18" t="s">
        <v>306</v>
      </c>
      <c r="B45" s="18"/>
      <c r="C45" s="4">
        <v>1175</v>
      </c>
      <c r="D45" s="5">
        <v>1357</v>
      </c>
      <c r="E45" s="4">
        <v>5442</v>
      </c>
      <c r="F45" s="4">
        <v>204</v>
      </c>
      <c r="G45" s="23"/>
      <c r="H45" s="50">
        <v>27</v>
      </c>
      <c r="I45" s="26">
        <v>810</v>
      </c>
      <c r="J45" s="27">
        <v>850</v>
      </c>
      <c r="K45" s="70">
        <v>850</v>
      </c>
      <c r="M45" s="105"/>
      <c r="N45" s="105"/>
      <c r="O45" s="105"/>
    </row>
    <row r="46" spans="1:15" x14ac:dyDescent="0.2">
      <c r="A46" s="2" t="s">
        <v>20</v>
      </c>
      <c r="C46" s="12">
        <v>3118</v>
      </c>
      <c r="D46" s="16">
        <v>3125</v>
      </c>
      <c r="E46" s="4">
        <v>186327</v>
      </c>
      <c r="F46" s="7" t="s">
        <v>335</v>
      </c>
      <c r="G46" s="10">
        <f>SUM(D44:D46)</f>
        <v>5400</v>
      </c>
      <c r="H46" s="50" t="s">
        <v>335</v>
      </c>
      <c r="I46" s="26">
        <v>700</v>
      </c>
      <c r="J46" s="27">
        <v>735</v>
      </c>
      <c r="K46" s="70">
        <v>775</v>
      </c>
      <c r="L46" s="2"/>
    </row>
    <row r="47" spans="1:15" x14ac:dyDescent="0.2">
      <c r="C47" s="4"/>
      <c r="E47" s="4"/>
      <c r="F47" s="4"/>
      <c r="G47" s="10"/>
      <c r="H47" s="50"/>
      <c r="I47" s="26"/>
      <c r="K47" s="70"/>
      <c r="L47" s="2"/>
    </row>
    <row r="48" spans="1:15" x14ac:dyDescent="0.2">
      <c r="A48" s="71" t="s">
        <v>270</v>
      </c>
      <c r="B48" s="71"/>
      <c r="C48" s="4"/>
      <c r="E48" s="4"/>
      <c r="F48" s="4"/>
      <c r="G48" s="10"/>
      <c r="H48" s="50"/>
      <c r="I48" s="26"/>
      <c r="K48" s="70"/>
      <c r="L48" s="2"/>
    </row>
    <row r="49" spans="1:15" x14ac:dyDescent="0.2">
      <c r="A49" s="2" t="s">
        <v>21</v>
      </c>
      <c r="C49" s="4">
        <v>1589</v>
      </c>
      <c r="D49" s="5">
        <v>1754</v>
      </c>
      <c r="E49" s="4">
        <v>35533</v>
      </c>
      <c r="F49" s="4">
        <v>193</v>
      </c>
      <c r="G49" s="10"/>
      <c r="H49" s="50">
        <v>86</v>
      </c>
      <c r="I49" s="34">
        <v>999</v>
      </c>
      <c r="J49" s="28">
        <v>999</v>
      </c>
      <c r="K49" s="70">
        <v>999</v>
      </c>
      <c r="L49" s="2"/>
    </row>
    <row r="50" spans="1:15" s="33" customFormat="1" x14ac:dyDescent="0.2">
      <c r="A50" s="24" t="s">
        <v>280</v>
      </c>
      <c r="B50" s="24"/>
      <c r="C50" s="12">
        <v>1394</v>
      </c>
      <c r="D50" s="16">
        <v>1450</v>
      </c>
      <c r="E50" s="12">
        <v>9620</v>
      </c>
      <c r="F50" s="50" t="s">
        <v>335</v>
      </c>
      <c r="G50" s="32"/>
      <c r="H50" s="50" t="s">
        <v>335</v>
      </c>
      <c r="I50" s="34">
        <v>815</v>
      </c>
      <c r="J50" s="28">
        <v>865</v>
      </c>
      <c r="K50" s="70">
        <v>915</v>
      </c>
    </row>
    <row r="51" spans="1:15" x14ac:dyDescent="0.2">
      <c r="A51" s="2" t="s">
        <v>22</v>
      </c>
      <c r="C51" s="4">
        <v>1586</v>
      </c>
      <c r="D51" s="5">
        <v>1660</v>
      </c>
      <c r="E51" s="4">
        <v>129939</v>
      </c>
      <c r="F51" s="4">
        <v>51</v>
      </c>
      <c r="G51" s="10">
        <f>SUM(D49:D51)</f>
        <v>4864</v>
      </c>
      <c r="H51" s="50">
        <v>39</v>
      </c>
      <c r="I51" s="26">
        <v>630</v>
      </c>
      <c r="J51" s="27">
        <v>764</v>
      </c>
      <c r="K51" s="70">
        <v>764</v>
      </c>
      <c r="L51" s="2"/>
      <c r="M51" s="24"/>
    </row>
    <row r="52" spans="1:15" x14ac:dyDescent="0.2">
      <c r="C52" s="4"/>
      <c r="E52" s="4"/>
      <c r="F52" s="4"/>
      <c r="G52" s="10"/>
      <c r="H52" s="50"/>
      <c r="I52" s="26"/>
      <c r="K52" s="70"/>
      <c r="L52" s="2"/>
    </row>
    <row r="53" spans="1:15" x14ac:dyDescent="0.2">
      <c r="A53" s="71" t="s">
        <v>360</v>
      </c>
      <c r="B53" s="71"/>
      <c r="C53" s="4"/>
      <c r="E53" s="4"/>
      <c r="F53" s="4"/>
      <c r="G53" s="10"/>
      <c r="H53" s="50"/>
      <c r="I53" s="26"/>
      <c r="K53" s="70"/>
      <c r="L53" s="2"/>
    </row>
    <row r="54" spans="1:15" x14ac:dyDescent="0.2">
      <c r="A54" s="2" t="s">
        <v>23</v>
      </c>
      <c r="C54" s="4">
        <v>950</v>
      </c>
      <c r="D54" s="5">
        <v>736</v>
      </c>
      <c r="E54" s="4">
        <v>48445</v>
      </c>
      <c r="F54" s="4">
        <v>37</v>
      </c>
      <c r="G54" s="10"/>
      <c r="H54" s="50" t="s">
        <v>335</v>
      </c>
      <c r="I54" s="26">
        <v>959</v>
      </c>
      <c r="J54" s="27">
        <v>959</v>
      </c>
      <c r="K54" s="70">
        <v>959</v>
      </c>
      <c r="L54" s="2"/>
    </row>
    <row r="55" spans="1:15" x14ac:dyDescent="0.2">
      <c r="A55" s="102" t="s">
        <v>355</v>
      </c>
      <c r="B55" s="102"/>
      <c r="C55" s="4">
        <v>713</v>
      </c>
      <c r="D55" s="5">
        <v>1011</v>
      </c>
      <c r="E55" s="4">
        <v>1724</v>
      </c>
      <c r="F55" s="7" t="s">
        <v>335</v>
      </c>
      <c r="G55" s="10"/>
      <c r="H55" s="50" t="s">
        <v>335</v>
      </c>
      <c r="I55" s="103">
        <v>975</v>
      </c>
      <c r="J55" s="28">
        <v>975</v>
      </c>
      <c r="K55" s="70">
        <v>975</v>
      </c>
      <c r="L55" s="2"/>
    </row>
    <row r="56" spans="1:15" x14ac:dyDescent="0.2">
      <c r="A56" s="2" t="s">
        <v>24</v>
      </c>
      <c r="C56" s="4">
        <v>1516</v>
      </c>
      <c r="D56" s="5">
        <v>1553</v>
      </c>
      <c r="E56" s="4">
        <v>88932</v>
      </c>
      <c r="F56" s="4">
        <v>34</v>
      </c>
      <c r="H56" s="50" t="s">
        <v>335</v>
      </c>
      <c r="I56" s="26">
        <v>796</v>
      </c>
      <c r="J56" s="27">
        <v>820</v>
      </c>
      <c r="K56" s="70">
        <v>869</v>
      </c>
      <c r="L56" s="2"/>
    </row>
    <row r="57" spans="1:15" s="104" customFormat="1" x14ac:dyDescent="0.2">
      <c r="A57" s="24" t="s">
        <v>25</v>
      </c>
      <c r="B57" s="24"/>
      <c r="C57" s="12">
        <v>1047</v>
      </c>
      <c r="D57" s="16">
        <v>1039</v>
      </c>
      <c r="E57" s="12">
        <v>37508</v>
      </c>
      <c r="F57" s="50" t="s">
        <v>335</v>
      </c>
      <c r="G57" s="32">
        <f>SUM(D54:D57)</f>
        <v>4339</v>
      </c>
      <c r="H57" s="50" t="s">
        <v>335</v>
      </c>
      <c r="I57" s="34">
        <v>793.5</v>
      </c>
      <c r="J57" s="28">
        <v>813</v>
      </c>
      <c r="K57" s="70">
        <v>813</v>
      </c>
      <c r="M57" s="33"/>
      <c r="N57" s="33"/>
      <c r="O57" s="33"/>
    </row>
    <row r="58" spans="1:15" x14ac:dyDescent="0.2">
      <c r="C58" s="4"/>
      <c r="E58" s="4"/>
      <c r="F58" s="4"/>
      <c r="G58" s="10"/>
      <c r="H58" s="50"/>
      <c r="I58" s="26"/>
      <c r="K58" s="70"/>
      <c r="L58" s="2"/>
    </row>
    <row r="59" spans="1:15" x14ac:dyDescent="0.2">
      <c r="A59" s="71" t="s">
        <v>361</v>
      </c>
      <c r="B59" s="71"/>
      <c r="C59" s="4"/>
      <c r="E59" s="4"/>
      <c r="F59" s="4"/>
      <c r="G59" s="10"/>
      <c r="H59" s="50"/>
      <c r="I59" s="26"/>
      <c r="K59" s="70"/>
      <c r="L59" s="2"/>
    </row>
    <row r="60" spans="1:15" s="33" customFormat="1" x14ac:dyDescent="0.2">
      <c r="A60" s="24" t="s">
        <v>327</v>
      </c>
      <c r="B60" s="24" t="s">
        <v>375</v>
      </c>
      <c r="C60" s="50">
        <v>1341</v>
      </c>
      <c r="D60" s="16">
        <v>1489</v>
      </c>
      <c r="E60" s="12">
        <v>4888</v>
      </c>
      <c r="F60" s="50" t="s">
        <v>335</v>
      </c>
      <c r="G60" s="32"/>
      <c r="H60" s="50" t="s">
        <v>335</v>
      </c>
      <c r="I60" s="34">
        <v>799</v>
      </c>
      <c r="J60" s="28">
        <v>850</v>
      </c>
      <c r="K60" s="70">
        <v>897</v>
      </c>
    </row>
    <row r="61" spans="1:15" x14ac:dyDescent="0.2">
      <c r="A61" s="18" t="s">
        <v>356</v>
      </c>
      <c r="B61" s="18"/>
      <c r="C61" s="4">
        <v>0</v>
      </c>
      <c r="D61" s="5">
        <v>182</v>
      </c>
      <c r="E61" s="4">
        <v>182</v>
      </c>
      <c r="F61" s="7" t="s">
        <v>335</v>
      </c>
      <c r="G61" s="10"/>
      <c r="H61" s="50">
        <v>7</v>
      </c>
      <c r="I61" s="26">
        <v>700</v>
      </c>
      <c r="J61" s="27">
        <v>700</v>
      </c>
      <c r="K61" s="70">
        <v>700</v>
      </c>
      <c r="L61" s="2"/>
    </row>
    <row r="62" spans="1:15" x14ac:dyDescent="0.2">
      <c r="A62" s="18" t="s">
        <v>26</v>
      </c>
      <c r="B62" s="18"/>
      <c r="C62" s="4">
        <v>2339</v>
      </c>
      <c r="D62" s="5">
        <v>2174</v>
      </c>
      <c r="E62" s="4">
        <v>113283</v>
      </c>
      <c r="F62" s="7" t="s">
        <v>335</v>
      </c>
      <c r="G62" s="10"/>
      <c r="H62" s="50" t="s">
        <v>335</v>
      </c>
      <c r="I62" s="26">
        <v>730</v>
      </c>
      <c r="J62" s="27">
        <v>750</v>
      </c>
      <c r="K62" s="70">
        <v>750</v>
      </c>
      <c r="L62" s="2"/>
    </row>
    <row r="63" spans="1:15" x14ac:dyDescent="0.2">
      <c r="A63" s="2" t="s">
        <v>27</v>
      </c>
      <c r="C63" s="4">
        <v>2652</v>
      </c>
      <c r="D63" s="5">
        <v>2593</v>
      </c>
      <c r="E63" s="4">
        <v>188438</v>
      </c>
      <c r="F63" s="4">
        <v>69</v>
      </c>
      <c r="G63" s="10">
        <f>SUM(D60:D63)</f>
        <v>6438</v>
      </c>
      <c r="H63" s="50" t="s">
        <v>335</v>
      </c>
      <c r="I63" s="26">
        <v>671</v>
      </c>
      <c r="J63" s="27">
        <v>737</v>
      </c>
      <c r="K63" s="70">
        <v>737</v>
      </c>
      <c r="L63" s="2"/>
    </row>
    <row r="64" spans="1:15" x14ac:dyDescent="0.2">
      <c r="C64" s="4"/>
      <c r="E64" s="4"/>
      <c r="F64" s="4"/>
      <c r="G64" s="10"/>
      <c r="H64" s="50"/>
      <c r="I64" s="26"/>
      <c r="K64" s="70"/>
      <c r="L64" s="2"/>
    </row>
    <row r="65" spans="1:13" x14ac:dyDescent="0.2">
      <c r="A65" s="77"/>
      <c r="B65" s="77"/>
      <c r="C65" s="4"/>
      <c r="E65" s="78"/>
      <c r="F65" s="78"/>
      <c r="G65" s="10"/>
      <c r="H65" s="79"/>
      <c r="I65" s="26"/>
      <c r="K65" s="80"/>
      <c r="L65" s="53"/>
    </row>
    <row r="66" spans="1:13" ht="44.25" customHeight="1" x14ac:dyDescent="0.2">
      <c r="A66" s="65" t="s">
        <v>0</v>
      </c>
      <c r="B66" s="65"/>
      <c r="C66" s="66" t="s">
        <v>320</v>
      </c>
      <c r="D66" s="111" t="s">
        <v>331</v>
      </c>
      <c r="E66" s="66" t="s">
        <v>1</v>
      </c>
      <c r="F66" s="66" t="s">
        <v>334</v>
      </c>
      <c r="G66" s="66" t="s">
        <v>332</v>
      </c>
      <c r="H66" s="15" t="s">
        <v>340</v>
      </c>
      <c r="I66" s="67" t="s">
        <v>321</v>
      </c>
      <c r="J66" s="68" t="s">
        <v>343</v>
      </c>
      <c r="K66" s="69" t="s">
        <v>259</v>
      </c>
      <c r="L66" s="53"/>
    </row>
    <row r="67" spans="1:13" x14ac:dyDescent="0.2">
      <c r="A67" s="71" t="s">
        <v>277</v>
      </c>
      <c r="B67" s="71"/>
      <c r="C67" s="5"/>
      <c r="E67" s="4"/>
      <c r="F67" s="4"/>
      <c r="G67" s="10"/>
      <c r="H67" s="50"/>
      <c r="I67" s="27"/>
      <c r="K67" s="70"/>
      <c r="L67" s="2"/>
    </row>
    <row r="68" spans="1:13" x14ac:dyDescent="0.2">
      <c r="A68" s="2" t="s">
        <v>28</v>
      </c>
      <c r="C68" s="4">
        <v>1597</v>
      </c>
      <c r="D68" s="5">
        <v>1619</v>
      </c>
      <c r="E68" s="4">
        <v>62810</v>
      </c>
      <c r="F68" s="4">
        <v>0</v>
      </c>
      <c r="H68" s="50" t="s">
        <v>335</v>
      </c>
      <c r="I68" s="26">
        <v>640</v>
      </c>
      <c r="J68" s="27">
        <v>660</v>
      </c>
      <c r="K68" s="70">
        <v>660</v>
      </c>
      <c r="L68" s="2"/>
    </row>
    <row r="69" spans="1:13" s="33" customFormat="1" x14ac:dyDescent="0.2">
      <c r="A69" s="33" t="s">
        <v>337</v>
      </c>
      <c r="C69" s="12">
        <v>2376</v>
      </c>
      <c r="D69" s="16">
        <v>2623</v>
      </c>
      <c r="E69" s="12">
        <v>160550</v>
      </c>
      <c r="F69" s="12">
        <v>419</v>
      </c>
      <c r="G69" s="32"/>
      <c r="H69" s="50">
        <v>44</v>
      </c>
      <c r="I69" s="34">
        <v>999</v>
      </c>
      <c r="J69" s="28">
        <v>999</v>
      </c>
      <c r="K69" s="70">
        <v>999</v>
      </c>
    </row>
    <row r="70" spans="1:13" x14ac:dyDescent="0.2">
      <c r="A70" s="2" t="s">
        <v>29</v>
      </c>
      <c r="C70" s="4">
        <v>1245</v>
      </c>
      <c r="D70" s="5">
        <v>1259</v>
      </c>
      <c r="E70" s="4">
        <v>108226</v>
      </c>
      <c r="F70" s="4">
        <v>6</v>
      </c>
      <c r="H70" s="50" t="s">
        <v>335</v>
      </c>
      <c r="I70" s="26">
        <v>895</v>
      </c>
      <c r="J70" s="27">
        <v>915</v>
      </c>
      <c r="K70" s="70">
        <v>940</v>
      </c>
      <c r="L70" s="2"/>
    </row>
    <row r="71" spans="1:13" x14ac:dyDescent="0.2">
      <c r="A71" s="2" t="s">
        <v>30</v>
      </c>
      <c r="C71" s="4">
        <v>1592</v>
      </c>
      <c r="D71" s="5">
        <v>1599</v>
      </c>
      <c r="E71" s="4">
        <v>74201</v>
      </c>
      <c r="F71" s="7" t="s">
        <v>335</v>
      </c>
      <c r="G71" s="10"/>
      <c r="H71" s="50" t="s">
        <v>335</v>
      </c>
      <c r="I71" s="26">
        <v>895</v>
      </c>
      <c r="J71" s="27">
        <v>915</v>
      </c>
      <c r="K71" s="70">
        <v>940</v>
      </c>
      <c r="L71" s="2"/>
      <c r="M71" s="24"/>
    </row>
    <row r="72" spans="1:13" x14ac:dyDescent="0.2">
      <c r="A72" s="2" t="s">
        <v>32</v>
      </c>
      <c r="C72" s="4">
        <v>2476</v>
      </c>
      <c r="D72" s="5">
        <v>2375</v>
      </c>
      <c r="E72" s="4">
        <v>150998</v>
      </c>
      <c r="F72" s="7" t="s">
        <v>335</v>
      </c>
      <c r="G72" s="10"/>
      <c r="H72" s="50" t="s">
        <v>335</v>
      </c>
      <c r="I72" s="26">
        <v>945</v>
      </c>
      <c r="J72" s="27">
        <v>975</v>
      </c>
      <c r="K72" s="70">
        <v>975</v>
      </c>
      <c r="L72" s="2"/>
    </row>
    <row r="73" spans="1:13" x14ac:dyDescent="0.2">
      <c r="A73" s="18" t="s">
        <v>288</v>
      </c>
      <c r="B73" s="18"/>
      <c r="C73" s="4">
        <v>1569</v>
      </c>
      <c r="D73" s="5">
        <v>1601</v>
      </c>
      <c r="E73" s="4">
        <v>10646</v>
      </c>
      <c r="F73" s="4">
        <v>375</v>
      </c>
      <c r="G73" s="10">
        <f>SUM(D68:D73)</f>
        <v>11076</v>
      </c>
      <c r="H73" s="50">
        <v>30</v>
      </c>
      <c r="I73" s="26">
        <v>850</v>
      </c>
      <c r="J73" s="27">
        <v>875</v>
      </c>
      <c r="K73" s="70">
        <v>935</v>
      </c>
      <c r="L73" s="2"/>
    </row>
    <row r="74" spans="1:13" x14ac:dyDescent="0.2">
      <c r="C74" s="4"/>
      <c r="E74" s="4"/>
      <c r="F74" s="4"/>
      <c r="G74" s="10"/>
      <c r="H74" s="50"/>
      <c r="I74" s="26"/>
      <c r="K74" s="70"/>
      <c r="L74" s="2"/>
    </row>
    <row r="75" spans="1:13" x14ac:dyDescent="0.2">
      <c r="A75" s="71" t="s">
        <v>329</v>
      </c>
      <c r="B75" s="71"/>
      <c r="C75" s="4"/>
      <c r="E75" s="4"/>
      <c r="F75" s="4"/>
      <c r="G75" s="10"/>
      <c r="H75" s="50"/>
      <c r="I75" s="26"/>
      <c r="K75" s="70"/>
      <c r="L75" s="2"/>
    </row>
    <row r="76" spans="1:13" x14ac:dyDescent="0.2">
      <c r="A76" s="2" t="s">
        <v>33</v>
      </c>
      <c r="C76" s="4">
        <v>3529</v>
      </c>
      <c r="D76" s="5">
        <v>3155</v>
      </c>
      <c r="E76" s="4">
        <v>253255</v>
      </c>
      <c r="F76" s="4">
        <v>123</v>
      </c>
      <c r="G76" s="10"/>
      <c r="H76" s="50">
        <v>102</v>
      </c>
      <c r="I76" s="26">
        <v>744</v>
      </c>
      <c r="J76" s="27">
        <v>744</v>
      </c>
      <c r="K76" s="70">
        <v>744</v>
      </c>
      <c r="L76" s="2"/>
    </row>
    <row r="77" spans="1:13" x14ac:dyDescent="0.2">
      <c r="A77" s="2" t="s">
        <v>34</v>
      </c>
      <c r="C77" s="4">
        <v>2408</v>
      </c>
      <c r="D77" s="5">
        <v>2126</v>
      </c>
      <c r="E77" s="4">
        <v>74759</v>
      </c>
      <c r="F77" s="4">
        <v>155</v>
      </c>
      <c r="H77" s="50">
        <v>61</v>
      </c>
      <c r="I77" s="26">
        <v>773</v>
      </c>
      <c r="J77" s="27">
        <v>773</v>
      </c>
      <c r="K77" s="70">
        <v>783</v>
      </c>
      <c r="L77" s="2"/>
    </row>
    <row r="78" spans="1:13" x14ac:dyDescent="0.2">
      <c r="A78" s="18" t="s">
        <v>354</v>
      </c>
      <c r="B78" s="18"/>
      <c r="C78" s="12">
        <v>137</v>
      </c>
      <c r="D78" s="16">
        <v>755</v>
      </c>
      <c r="E78" s="12">
        <v>892</v>
      </c>
      <c r="F78" s="7" t="s">
        <v>335</v>
      </c>
      <c r="H78" s="50" t="s">
        <v>335</v>
      </c>
      <c r="I78" s="34">
        <v>538</v>
      </c>
      <c r="J78" s="28">
        <v>538</v>
      </c>
      <c r="K78" s="70">
        <v>538</v>
      </c>
      <c r="L78" s="2"/>
    </row>
    <row r="79" spans="1:13" x14ac:dyDescent="0.2">
      <c r="A79" s="2" t="s">
        <v>35</v>
      </c>
      <c r="C79" s="4">
        <v>1299</v>
      </c>
      <c r="D79" s="5">
        <v>1355</v>
      </c>
      <c r="E79" s="4">
        <v>73932</v>
      </c>
      <c r="F79" s="7" t="s">
        <v>335</v>
      </c>
      <c r="G79" s="10">
        <f>SUM(D76:D79)</f>
        <v>7391</v>
      </c>
      <c r="H79" s="50">
        <v>28</v>
      </c>
      <c r="I79" s="26">
        <v>758</v>
      </c>
      <c r="J79" s="27">
        <v>796</v>
      </c>
      <c r="K79" s="70">
        <v>796</v>
      </c>
      <c r="L79" s="2"/>
    </row>
    <row r="80" spans="1:13" x14ac:dyDescent="0.2">
      <c r="C80" s="4"/>
      <c r="E80" s="4"/>
      <c r="F80" s="4"/>
      <c r="G80" s="10"/>
      <c r="H80" s="50"/>
      <c r="I80" s="26"/>
      <c r="K80" s="70"/>
      <c r="L80" s="2"/>
    </row>
    <row r="81" spans="1:15" x14ac:dyDescent="0.2">
      <c r="A81" s="71" t="s">
        <v>261</v>
      </c>
      <c r="B81" s="71"/>
      <c r="C81" s="4"/>
      <c r="E81" s="4"/>
      <c r="F81" s="4"/>
      <c r="G81" s="10"/>
      <c r="H81" s="50"/>
      <c r="I81" s="26"/>
      <c r="K81" s="70"/>
      <c r="L81" s="2"/>
    </row>
    <row r="82" spans="1:15" s="33" customFormat="1" x14ac:dyDescent="0.2">
      <c r="A82" s="33" t="s">
        <v>36</v>
      </c>
      <c r="C82" s="12">
        <v>1642</v>
      </c>
      <c r="D82" s="16">
        <v>1735</v>
      </c>
      <c r="E82" s="12">
        <v>120925</v>
      </c>
      <c r="F82" s="12">
        <v>89</v>
      </c>
      <c r="G82" s="32"/>
      <c r="H82" s="50" t="s">
        <v>335</v>
      </c>
      <c r="I82" s="34">
        <v>821</v>
      </c>
      <c r="J82" s="28">
        <v>848</v>
      </c>
      <c r="K82" s="70">
        <v>848</v>
      </c>
    </row>
    <row r="83" spans="1:15" x14ac:dyDescent="0.2">
      <c r="A83" s="2" t="s">
        <v>37</v>
      </c>
      <c r="C83" s="4">
        <v>2299</v>
      </c>
      <c r="D83" s="5">
        <v>2413</v>
      </c>
      <c r="E83" s="4">
        <v>113747</v>
      </c>
      <c r="F83" s="7" t="s">
        <v>335</v>
      </c>
      <c r="H83" s="50">
        <v>120</v>
      </c>
      <c r="I83" s="34">
        <v>650</v>
      </c>
      <c r="J83" s="28">
        <v>660</v>
      </c>
      <c r="K83" s="70">
        <v>690</v>
      </c>
      <c r="L83" s="2"/>
    </row>
    <row r="84" spans="1:15" s="33" customFormat="1" x14ac:dyDescent="0.2">
      <c r="A84" s="33" t="s">
        <v>155</v>
      </c>
      <c r="C84" s="12">
        <v>1371</v>
      </c>
      <c r="D84" s="16">
        <v>1401</v>
      </c>
      <c r="E84" s="12">
        <v>65129</v>
      </c>
      <c r="F84" s="12">
        <v>0</v>
      </c>
      <c r="G84" s="32"/>
      <c r="H84" s="50">
        <v>105</v>
      </c>
      <c r="I84" s="34">
        <v>670</v>
      </c>
      <c r="J84" s="28">
        <v>680</v>
      </c>
      <c r="K84" s="70">
        <v>710</v>
      </c>
    </row>
    <row r="85" spans="1:15" x14ac:dyDescent="0.2">
      <c r="A85" s="18" t="s">
        <v>276</v>
      </c>
      <c r="B85" s="18"/>
      <c r="C85" s="4">
        <v>966</v>
      </c>
      <c r="D85" s="5">
        <v>1043</v>
      </c>
      <c r="E85" s="4">
        <v>6934</v>
      </c>
      <c r="F85" s="7" t="s">
        <v>335</v>
      </c>
      <c r="G85" s="10">
        <f>SUM(D82:D85)</f>
        <v>6592</v>
      </c>
      <c r="H85" s="50">
        <v>44</v>
      </c>
      <c r="I85" s="26">
        <v>850</v>
      </c>
      <c r="J85" s="27">
        <v>850</v>
      </c>
      <c r="K85" s="70">
        <v>895</v>
      </c>
      <c r="L85" s="2"/>
    </row>
    <row r="86" spans="1:15" x14ac:dyDescent="0.2">
      <c r="C86" s="4"/>
      <c r="E86" s="4"/>
      <c r="F86" s="4"/>
      <c r="G86" s="10"/>
      <c r="H86" s="50"/>
      <c r="I86" s="26"/>
      <c r="K86" s="70"/>
      <c r="L86" s="2"/>
    </row>
    <row r="87" spans="1:15" x14ac:dyDescent="0.2">
      <c r="A87" s="71" t="s">
        <v>319</v>
      </c>
      <c r="B87" s="71"/>
      <c r="C87" s="4"/>
      <c r="E87" s="4"/>
      <c r="F87" s="4"/>
      <c r="G87" s="10"/>
      <c r="H87" s="50"/>
      <c r="I87" s="26"/>
      <c r="K87" s="70"/>
      <c r="L87" s="2"/>
    </row>
    <row r="88" spans="1:15" s="49" customFormat="1" x14ac:dyDescent="0.2">
      <c r="A88" s="49" t="s">
        <v>38</v>
      </c>
      <c r="C88" s="4">
        <v>2237</v>
      </c>
      <c r="D88" s="5">
        <v>2295</v>
      </c>
      <c r="E88" s="4">
        <v>38537</v>
      </c>
      <c r="F88" s="49">
        <v>5</v>
      </c>
      <c r="G88" s="10"/>
      <c r="H88" s="50">
        <v>106</v>
      </c>
      <c r="I88" s="26">
        <v>915</v>
      </c>
      <c r="J88" s="27">
        <v>970</v>
      </c>
      <c r="K88" s="70">
        <v>970</v>
      </c>
      <c r="M88" s="107"/>
      <c r="N88" s="107"/>
      <c r="O88" s="107"/>
    </row>
    <row r="89" spans="1:15" s="49" customFormat="1" x14ac:dyDescent="0.2">
      <c r="A89" s="18" t="s">
        <v>275</v>
      </c>
      <c r="B89" s="18"/>
      <c r="C89" s="4">
        <v>1054</v>
      </c>
      <c r="D89" s="5">
        <v>1197</v>
      </c>
      <c r="E89" s="4">
        <v>8509</v>
      </c>
      <c r="F89" s="12">
        <v>58</v>
      </c>
      <c r="G89" s="10"/>
      <c r="H89" s="50">
        <v>29</v>
      </c>
      <c r="I89" s="26">
        <v>980</v>
      </c>
      <c r="J89" s="27">
        <v>980</v>
      </c>
      <c r="K89" s="70">
        <v>980</v>
      </c>
      <c r="M89" s="24"/>
      <c r="N89" s="107"/>
      <c r="O89" s="107"/>
    </row>
    <row r="90" spans="1:15" s="49" customFormat="1" x14ac:dyDescent="0.2">
      <c r="A90" s="18" t="s">
        <v>295</v>
      </c>
      <c r="B90" s="18"/>
      <c r="C90" s="4">
        <v>856</v>
      </c>
      <c r="D90" s="5">
        <v>945</v>
      </c>
      <c r="E90" s="4">
        <v>4413</v>
      </c>
      <c r="F90" s="12">
        <v>32</v>
      </c>
      <c r="G90" s="10"/>
      <c r="H90" s="50">
        <v>44</v>
      </c>
      <c r="I90" s="26">
        <v>935</v>
      </c>
      <c r="J90" s="27">
        <v>935</v>
      </c>
      <c r="K90" s="70">
        <v>935</v>
      </c>
      <c r="M90" s="24"/>
      <c r="N90" s="107"/>
      <c r="O90" s="107"/>
    </row>
    <row r="91" spans="1:15" x14ac:dyDescent="0.2">
      <c r="A91" s="2" t="s">
        <v>39</v>
      </c>
      <c r="C91" s="4">
        <v>2154</v>
      </c>
      <c r="D91" s="5">
        <v>2135</v>
      </c>
      <c r="E91" s="4">
        <v>112814</v>
      </c>
      <c r="F91" s="7" t="s">
        <v>335</v>
      </c>
      <c r="G91" s="10"/>
      <c r="H91" s="50">
        <v>57</v>
      </c>
      <c r="I91" s="26">
        <v>685</v>
      </c>
      <c r="J91" s="27">
        <v>730</v>
      </c>
      <c r="K91" s="70">
        <v>730</v>
      </c>
      <c r="L91" s="2"/>
    </row>
    <row r="92" spans="1:15" x14ac:dyDescent="0.2">
      <c r="A92" s="2" t="s">
        <v>40</v>
      </c>
      <c r="C92" s="4">
        <v>1480</v>
      </c>
      <c r="D92" s="5">
        <v>1494</v>
      </c>
      <c r="E92" s="4">
        <v>105594</v>
      </c>
      <c r="F92" s="4">
        <v>21</v>
      </c>
      <c r="G92" s="10"/>
      <c r="H92" s="50">
        <v>35</v>
      </c>
      <c r="I92" s="26">
        <v>727</v>
      </c>
      <c r="J92" s="27">
        <v>765</v>
      </c>
      <c r="K92" s="70">
        <v>765</v>
      </c>
      <c r="L92" s="2"/>
    </row>
    <row r="93" spans="1:15" x14ac:dyDescent="0.2">
      <c r="A93" s="2" t="s">
        <v>41</v>
      </c>
      <c r="C93" s="4">
        <v>1719</v>
      </c>
      <c r="D93" s="5">
        <v>1575</v>
      </c>
      <c r="E93" s="4">
        <v>80347</v>
      </c>
      <c r="F93" s="4">
        <v>0</v>
      </c>
      <c r="H93" s="50">
        <v>55</v>
      </c>
      <c r="I93" s="26">
        <v>895</v>
      </c>
      <c r="J93" s="27">
        <v>940</v>
      </c>
      <c r="K93" s="70">
        <v>940</v>
      </c>
      <c r="L93" s="2"/>
    </row>
    <row r="94" spans="1:15" x14ac:dyDescent="0.2">
      <c r="A94" s="2" t="s">
        <v>248</v>
      </c>
      <c r="C94" s="4">
        <v>1234</v>
      </c>
      <c r="D94" s="5">
        <v>1312</v>
      </c>
      <c r="E94" s="4">
        <v>16370</v>
      </c>
      <c r="F94" s="4">
        <v>0</v>
      </c>
      <c r="G94" s="10"/>
      <c r="H94" s="50">
        <v>113</v>
      </c>
      <c r="I94" s="26">
        <v>895</v>
      </c>
      <c r="J94" s="27">
        <v>930</v>
      </c>
      <c r="K94" s="70">
        <v>930</v>
      </c>
      <c r="L94" s="2"/>
    </row>
    <row r="95" spans="1:15" x14ac:dyDescent="0.2">
      <c r="A95" s="18" t="s">
        <v>357</v>
      </c>
      <c r="B95" s="18"/>
      <c r="C95" s="4">
        <v>0</v>
      </c>
      <c r="D95" s="5">
        <v>635</v>
      </c>
      <c r="E95" s="4">
        <v>635</v>
      </c>
      <c r="F95" s="4">
        <v>18</v>
      </c>
      <c r="G95" s="10"/>
      <c r="H95" s="50">
        <v>14</v>
      </c>
      <c r="I95" s="26">
        <v>810</v>
      </c>
      <c r="J95" s="27">
        <v>825</v>
      </c>
      <c r="K95" s="70">
        <v>825</v>
      </c>
      <c r="L95" s="2"/>
    </row>
    <row r="96" spans="1:15" x14ac:dyDescent="0.2">
      <c r="A96" s="2" t="s">
        <v>42</v>
      </c>
      <c r="C96" s="4">
        <v>2514</v>
      </c>
      <c r="D96" s="5">
        <v>2623</v>
      </c>
      <c r="E96" s="4">
        <v>172950</v>
      </c>
      <c r="F96" s="7" t="s">
        <v>335</v>
      </c>
      <c r="G96" s="10"/>
      <c r="H96" s="50">
        <v>191</v>
      </c>
      <c r="I96" s="26">
        <v>740</v>
      </c>
      <c r="J96" s="27">
        <v>785</v>
      </c>
      <c r="K96" s="70">
        <v>785</v>
      </c>
      <c r="L96" s="2"/>
    </row>
    <row r="97" spans="1:15" s="18" customFormat="1" x14ac:dyDescent="0.2">
      <c r="A97" s="18" t="s">
        <v>43</v>
      </c>
      <c r="C97" s="4">
        <v>3211</v>
      </c>
      <c r="D97" s="5">
        <v>3012</v>
      </c>
      <c r="E97" s="4">
        <v>208215</v>
      </c>
      <c r="F97" s="4">
        <v>49</v>
      </c>
      <c r="G97" s="10"/>
      <c r="H97" s="50">
        <v>195</v>
      </c>
      <c r="I97" s="34">
        <v>850</v>
      </c>
      <c r="J97" s="28">
        <v>875</v>
      </c>
      <c r="K97" s="70">
        <v>927</v>
      </c>
      <c r="M97" s="24"/>
      <c r="N97" s="24"/>
      <c r="O97" s="24"/>
    </row>
    <row r="98" spans="1:15" s="33" customFormat="1" x14ac:dyDescent="0.2">
      <c r="A98" s="33" t="s">
        <v>44</v>
      </c>
      <c r="C98" s="12">
        <v>1663</v>
      </c>
      <c r="D98" s="16">
        <v>1691</v>
      </c>
      <c r="E98" s="12">
        <v>50926</v>
      </c>
      <c r="F98" s="50" t="s">
        <v>335</v>
      </c>
      <c r="G98" s="32">
        <f>SUM(D88:D98)</f>
        <v>18914</v>
      </c>
      <c r="H98" s="50" t="s">
        <v>335</v>
      </c>
      <c r="I98" s="34">
        <v>760</v>
      </c>
      <c r="J98" s="28">
        <v>760</v>
      </c>
      <c r="K98" s="70">
        <v>760</v>
      </c>
    </row>
    <row r="99" spans="1:15" x14ac:dyDescent="0.2">
      <c r="C99" s="4"/>
      <c r="E99" s="4"/>
      <c r="F99" s="4"/>
      <c r="G99" s="10"/>
      <c r="H99" s="50"/>
      <c r="I99" s="26"/>
      <c r="K99" s="70"/>
      <c r="L99" s="2"/>
    </row>
    <row r="100" spans="1:15" x14ac:dyDescent="0.2">
      <c r="A100" s="71" t="s">
        <v>260</v>
      </c>
      <c r="B100" s="71"/>
      <c r="C100" s="4"/>
      <c r="E100" s="4"/>
      <c r="F100" s="4"/>
      <c r="G100" s="10"/>
      <c r="H100" s="50"/>
      <c r="I100" s="26"/>
      <c r="K100" s="70"/>
      <c r="L100" s="2"/>
    </row>
    <row r="101" spans="1:15" x14ac:dyDescent="0.2">
      <c r="A101" s="2" t="s">
        <v>45</v>
      </c>
      <c r="C101" s="4">
        <v>1945</v>
      </c>
      <c r="D101" s="5">
        <v>1067</v>
      </c>
      <c r="E101" s="4">
        <v>124311</v>
      </c>
      <c r="F101" s="7" t="s">
        <v>335</v>
      </c>
      <c r="H101" s="50" t="s">
        <v>335</v>
      </c>
      <c r="I101" s="26">
        <v>852.5</v>
      </c>
      <c r="J101" s="27">
        <v>869</v>
      </c>
      <c r="K101" s="70">
        <v>869</v>
      </c>
      <c r="L101" s="2"/>
    </row>
    <row r="102" spans="1:15" x14ac:dyDescent="0.2">
      <c r="A102" s="18" t="s">
        <v>266</v>
      </c>
      <c r="B102" s="24" t="s">
        <v>375</v>
      </c>
      <c r="C102" s="4">
        <v>1811</v>
      </c>
      <c r="D102" s="5">
        <v>2165</v>
      </c>
      <c r="E102" s="4">
        <v>96579</v>
      </c>
      <c r="F102" s="7" t="s">
        <v>335</v>
      </c>
      <c r="H102" s="50">
        <v>54</v>
      </c>
      <c r="I102" s="26">
        <v>830</v>
      </c>
      <c r="J102" s="27">
        <v>873</v>
      </c>
      <c r="K102" s="70">
        <v>873</v>
      </c>
      <c r="L102" s="2"/>
    </row>
    <row r="103" spans="1:15" x14ac:dyDescent="0.2">
      <c r="A103" s="18" t="s">
        <v>267</v>
      </c>
      <c r="B103" s="18"/>
      <c r="C103" s="4">
        <v>1079</v>
      </c>
      <c r="D103" s="5">
        <v>962</v>
      </c>
      <c r="E103" s="4">
        <v>17951</v>
      </c>
      <c r="F103" s="4">
        <v>7</v>
      </c>
      <c r="G103" s="10">
        <f>SUM(D101:D103)</f>
        <v>4194</v>
      </c>
      <c r="H103" s="50">
        <v>19</v>
      </c>
      <c r="I103" s="26">
        <v>895</v>
      </c>
      <c r="J103" s="27">
        <v>910</v>
      </c>
      <c r="K103" s="70">
        <v>910</v>
      </c>
      <c r="L103" s="2"/>
    </row>
    <row r="104" spans="1:15" x14ac:dyDescent="0.2">
      <c r="C104" s="4"/>
      <c r="I104" s="26"/>
    </row>
    <row r="105" spans="1:15" x14ac:dyDescent="0.2">
      <c r="A105" s="71" t="s">
        <v>317</v>
      </c>
      <c r="B105" s="71"/>
      <c r="C105" s="4"/>
      <c r="E105" s="4"/>
      <c r="F105" s="4"/>
      <c r="G105" s="10"/>
      <c r="H105" s="50"/>
      <c r="I105" s="26"/>
      <c r="K105" s="70"/>
      <c r="L105" s="2"/>
    </row>
    <row r="106" spans="1:15" x14ac:dyDescent="0.2">
      <c r="A106" s="2" t="s">
        <v>46</v>
      </c>
      <c r="C106" s="4">
        <v>1714</v>
      </c>
      <c r="D106" s="5">
        <v>1728</v>
      </c>
      <c r="E106" s="4">
        <v>107168</v>
      </c>
      <c r="F106" s="7" t="s">
        <v>335</v>
      </c>
      <c r="G106" s="10"/>
      <c r="H106" s="50" t="s">
        <v>335</v>
      </c>
      <c r="I106" s="34">
        <v>816</v>
      </c>
      <c r="J106" s="28">
        <v>878</v>
      </c>
      <c r="K106" s="70">
        <v>878</v>
      </c>
      <c r="L106" s="2"/>
    </row>
    <row r="107" spans="1:15" x14ac:dyDescent="0.2">
      <c r="A107" s="2" t="s">
        <v>47</v>
      </c>
      <c r="C107" s="4">
        <v>1838</v>
      </c>
      <c r="D107" s="5">
        <v>1856</v>
      </c>
      <c r="E107" s="4">
        <v>34087</v>
      </c>
      <c r="F107" s="4">
        <v>43</v>
      </c>
      <c r="H107" s="50">
        <v>55</v>
      </c>
      <c r="I107" s="26">
        <v>1025</v>
      </c>
      <c r="J107" s="27">
        <v>1025</v>
      </c>
      <c r="K107" s="70">
        <v>1025</v>
      </c>
      <c r="L107" s="2"/>
    </row>
    <row r="108" spans="1:15" s="76" customFormat="1" x14ac:dyDescent="0.2">
      <c r="A108" s="18" t="s">
        <v>296</v>
      </c>
      <c r="B108" s="18"/>
      <c r="C108" s="4">
        <v>1662</v>
      </c>
      <c r="D108" s="5">
        <v>1790</v>
      </c>
      <c r="E108" s="4">
        <v>7373</v>
      </c>
      <c r="F108" s="7" t="s">
        <v>335</v>
      </c>
      <c r="G108" s="82"/>
      <c r="H108" s="50" t="s">
        <v>335</v>
      </c>
      <c r="I108" s="26">
        <v>785</v>
      </c>
      <c r="J108" s="27">
        <v>850</v>
      </c>
      <c r="K108" s="70">
        <v>910</v>
      </c>
      <c r="M108" s="105"/>
      <c r="N108" s="105"/>
      <c r="O108" s="105"/>
    </row>
    <row r="109" spans="1:15" x14ac:dyDescent="0.2">
      <c r="A109" s="2" t="s">
        <v>48</v>
      </c>
      <c r="C109" s="4">
        <v>3334</v>
      </c>
      <c r="D109" s="5">
        <v>3329</v>
      </c>
      <c r="E109" s="4">
        <v>221012</v>
      </c>
      <c r="F109" s="4">
        <v>162</v>
      </c>
      <c r="H109" s="50" t="s">
        <v>335</v>
      </c>
      <c r="I109" s="26">
        <v>615</v>
      </c>
      <c r="J109" s="27">
        <v>615</v>
      </c>
      <c r="K109" s="70">
        <v>671</v>
      </c>
      <c r="L109" s="2"/>
    </row>
    <row r="110" spans="1:15" x14ac:dyDescent="0.2">
      <c r="A110" s="18" t="s">
        <v>316</v>
      </c>
      <c r="B110" s="18"/>
      <c r="C110" s="4">
        <v>309</v>
      </c>
      <c r="D110" s="5">
        <v>1316</v>
      </c>
      <c r="E110" s="4">
        <v>1625</v>
      </c>
      <c r="F110" s="7" t="s">
        <v>335</v>
      </c>
      <c r="H110" s="50">
        <v>33</v>
      </c>
      <c r="I110" s="26">
        <v>875</v>
      </c>
      <c r="J110" s="27">
        <v>915</v>
      </c>
      <c r="K110" s="70">
        <v>915</v>
      </c>
      <c r="L110" s="2"/>
    </row>
    <row r="111" spans="1:15" x14ac:dyDescent="0.2">
      <c r="A111" s="2" t="s">
        <v>49</v>
      </c>
      <c r="C111" s="4">
        <v>2296</v>
      </c>
      <c r="D111" s="5">
        <v>1710</v>
      </c>
      <c r="E111" s="4">
        <v>215330</v>
      </c>
      <c r="F111" s="4">
        <v>98</v>
      </c>
      <c r="G111" s="10"/>
      <c r="H111" s="50" t="s">
        <v>335</v>
      </c>
      <c r="I111" s="26">
        <v>795</v>
      </c>
      <c r="J111" s="27">
        <v>795</v>
      </c>
      <c r="K111" s="70">
        <v>795</v>
      </c>
      <c r="L111" s="2"/>
    </row>
    <row r="112" spans="1:15" x14ac:dyDescent="0.2">
      <c r="A112" s="18" t="s">
        <v>268</v>
      </c>
      <c r="B112" s="18"/>
      <c r="C112" s="4">
        <v>1832</v>
      </c>
      <c r="D112" s="5">
        <v>1723</v>
      </c>
      <c r="E112" s="4">
        <v>14322</v>
      </c>
      <c r="F112" s="7" t="s">
        <v>335</v>
      </c>
      <c r="G112" s="10">
        <f>SUM(D106:D112)</f>
        <v>13452</v>
      </c>
      <c r="H112" s="50">
        <v>42</v>
      </c>
      <c r="I112" s="26">
        <v>895</v>
      </c>
      <c r="J112" s="27">
        <v>915</v>
      </c>
      <c r="K112" s="70">
        <v>915</v>
      </c>
      <c r="L112" s="2"/>
    </row>
    <row r="113" spans="1:13" x14ac:dyDescent="0.2">
      <c r="A113" s="13"/>
      <c r="B113" s="13"/>
      <c r="C113" s="4"/>
      <c r="E113" s="4"/>
      <c r="F113" s="4"/>
      <c r="G113" s="10"/>
      <c r="H113" s="50"/>
      <c r="I113" s="26"/>
      <c r="K113" s="70"/>
      <c r="L113" s="2"/>
    </row>
    <row r="114" spans="1:13" x14ac:dyDescent="0.2">
      <c r="A114" s="71" t="s">
        <v>50</v>
      </c>
      <c r="B114" s="71"/>
      <c r="C114" s="4"/>
      <c r="E114" s="4"/>
      <c r="F114" s="4"/>
      <c r="G114" s="10"/>
      <c r="H114" s="50"/>
      <c r="I114" s="26"/>
      <c r="K114" s="70"/>
      <c r="L114" s="2"/>
    </row>
    <row r="115" spans="1:13" x14ac:dyDescent="0.2">
      <c r="A115" s="2" t="s">
        <v>51</v>
      </c>
      <c r="C115" s="4">
        <v>1605</v>
      </c>
      <c r="D115" s="5">
        <v>1728</v>
      </c>
      <c r="E115" s="4">
        <v>66845</v>
      </c>
      <c r="F115" s="7" t="s">
        <v>335</v>
      </c>
      <c r="G115" s="10">
        <v>1728</v>
      </c>
      <c r="H115" s="50">
        <v>37</v>
      </c>
      <c r="I115" s="26">
        <v>698</v>
      </c>
      <c r="J115" s="27">
        <v>712</v>
      </c>
      <c r="K115" s="70">
        <v>712</v>
      </c>
      <c r="L115" s="2"/>
    </row>
    <row r="116" spans="1:13" x14ac:dyDescent="0.2">
      <c r="C116" s="4"/>
      <c r="E116" s="4"/>
      <c r="F116" s="4"/>
      <c r="G116" s="10"/>
      <c r="H116" s="50"/>
      <c r="I116" s="26"/>
      <c r="K116" s="70"/>
      <c r="L116" s="2"/>
    </row>
    <row r="117" spans="1:13" x14ac:dyDescent="0.2">
      <c r="A117" s="71" t="s">
        <v>314</v>
      </c>
      <c r="B117" s="71"/>
      <c r="C117" s="4"/>
      <c r="E117" s="4"/>
      <c r="F117" s="4"/>
      <c r="G117" s="10"/>
      <c r="H117" s="50"/>
      <c r="I117" s="26"/>
      <c r="K117" s="70"/>
      <c r="L117" s="2"/>
    </row>
    <row r="118" spans="1:13" x14ac:dyDescent="0.2">
      <c r="A118" s="49" t="s">
        <v>52</v>
      </c>
      <c r="B118" s="49"/>
      <c r="C118" s="4">
        <v>2135</v>
      </c>
      <c r="D118" s="5">
        <v>1854</v>
      </c>
      <c r="E118" s="4">
        <v>44289</v>
      </c>
      <c r="F118" s="7" t="s">
        <v>335</v>
      </c>
      <c r="G118" s="10"/>
      <c r="H118" s="50">
        <v>63</v>
      </c>
      <c r="I118" s="34">
        <v>935</v>
      </c>
      <c r="J118" s="28">
        <v>980</v>
      </c>
      <c r="K118" s="70">
        <v>980</v>
      </c>
      <c r="L118" s="2"/>
      <c r="M118" s="24"/>
    </row>
    <row r="119" spans="1:13" x14ac:dyDescent="0.2">
      <c r="A119" s="18" t="s">
        <v>325</v>
      </c>
      <c r="B119" s="18"/>
      <c r="C119" s="4">
        <v>637</v>
      </c>
      <c r="D119" s="5">
        <v>1363</v>
      </c>
      <c r="E119" s="4">
        <v>2000</v>
      </c>
      <c r="F119" s="7">
        <v>450</v>
      </c>
      <c r="G119" s="10"/>
      <c r="H119" s="50" t="s">
        <v>335</v>
      </c>
      <c r="I119" s="34">
        <v>840</v>
      </c>
      <c r="J119" s="28">
        <v>900</v>
      </c>
      <c r="K119" s="70">
        <v>947</v>
      </c>
      <c r="L119" s="2"/>
      <c r="M119" s="24"/>
    </row>
    <row r="120" spans="1:13" x14ac:dyDescent="0.2">
      <c r="A120" s="18" t="s">
        <v>358</v>
      </c>
      <c r="B120" s="18"/>
      <c r="C120" s="4">
        <v>402</v>
      </c>
      <c r="D120" s="5">
        <v>833</v>
      </c>
      <c r="E120" s="4">
        <v>1235</v>
      </c>
      <c r="F120" s="7" t="s">
        <v>335</v>
      </c>
      <c r="G120" s="10"/>
      <c r="H120" s="50">
        <v>38</v>
      </c>
      <c r="I120" s="34">
        <v>895</v>
      </c>
      <c r="J120" s="28">
        <v>930</v>
      </c>
      <c r="K120" s="70">
        <v>930</v>
      </c>
      <c r="L120" s="2"/>
      <c r="M120" s="24"/>
    </row>
    <row r="121" spans="1:13" s="33" customFormat="1" x14ac:dyDescent="0.2">
      <c r="A121" s="33" t="s">
        <v>53</v>
      </c>
      <c r="C121" s="12">
        <v>3273</v>
      </c>
      <c r="D121" s="16">
        <v>3115</v>
      </c>
      <c r="E121" s="12">
        <v>192297</v>
      </c>
      <c r="F121" s="12">
        <v>17</v>
      </c>
      <c r="G121" s="32">
        <f>SUM(D118:D121)</f>
        <v>7165</v>
      </c>
      <c r="H121" s="50">
        <v>244</v>
      </c>
      <c r="I121" s="34">
        <v>560</v>
      </c>
      <c r="J121" s="28">
        <v>600</v>
      </c>
      <c r="K121" s="70">
        <v>600</v>
      </c>
    </row>
    <row r="122" spans="1:13" x14ac:dyDescent="0.2">
      <c r="C122" s="4"/>
      <c r="E122" s="4"/>
      <c r="F122" s="4"/>
      <c r="G122" s="10"/>
      <c r="H122" s="50"/>
      <c r="I122" s="26"/>
      <c r="K122" s="70"/>
      <c r="L122" s="2"/>
    </row>
    <row r="123" spans="1:13" x14ac:dyDescent="0.2">
      <c r="A123" s="71" t="s">
        <v>57</v>
      </c>
      <c r="B123" s="71"/>
      <c r="C123" s="4"/>
      <c r="E123" s="4"/>
      <c r="F123" s="4"/>
      <c r="G123" s="10"/>
      <c r="H123" s="50"/>
      <c r="I123" s="26"/>
      <c r="K123" s="70"/>
      <c r="L123" s="2"/>
    </row>
    <row r="124" spans="1:13" x14ac:dyDescent="0.2">
      <c r="A124" s="2" t="s">
        <v>58</v>
      </c>
      <c r="C124" s="4">
        <v>611</v>
      </c>
      <c r="D124" s="5">
        <v>677</v>
      </c>
      <c r="E124" s="4">
        <v>27950</v>
      </c>
      <c r="F124" s="7" t="s">
        <v>335</v>
      </c>
      <c r="G124" s="10">
        <v>677</v>
      </c>
      <c r="H124" s="50" t="s">
        <v>335</v>
      </c>
      <c r="I124" s="26">
        <v>783.5</v>
      </c>
      <c r="J124" s="27">
        <v>816.5</v>
      </c>
      <c r="K124" s="70">
        <v>816.5</v>
      </c>
      <c r="L124" s="2"/>
    </row>
    <row r="125" spans="1:13" x14ac:dyDescent="0.2">
      <c r="C125" s="4"/>
      <c r="E125" s="4"/>
      <c r="F125" s="4"/>
      <c r="G125" s="10"/>
      <c r="H125" s="50"/>
      <c r="I125" s="26"/>
      <c r="K125" s="70"/>
      <c r="L125" s="2"/>
    </row>
    <row r="126" spans="1:13" x14ac:dyDescent="0.2">
      <c r="A126" s="71" t="s">
        <v>59</v>
      </c>
      <c r="B126" s="71"/>
      <c r="C126" s="4"/>
      <c r="E126" s="4"/>
      <c r="F126" s="4"/>
      <c r="G126" s="10"/>
      <c r="H126" s="50"/>
      <c r="I126" s="26"/>
      <c r="K126" s="70"/>
      <c r="L126" s="2"/>
    </row>
    <row r="127" spans="1:13" x14ac:dyDescent="0.2">
      <c r="A127" s="2" t="s">
        <v>60</v>
      </c>
      <c r="C127" s="4">
        <v>1548</v>
      </c>
      <c r="D127" s="5">
        <v>1530</v>
      </c>
      <c r="E127" s="4">
        <v>73417</v>
      </c>
      <c r="F127" s="4">
        <v>236</v>
      </c>
      <c r="G127" s="10">
        <v>1530</v>
      </c>
      <c r="H127" s="50">
        <v>56</v>
      </c>
      <c r="I127" s="26">
        <v>761</v>
      </c>
      <c r="J127" s="27">
        <v>761</v>
      </c>
      <c r="K127" s="70">
        <v>805</v>
      </c>
      <c r="L127" s="2"/>
    </row>
    <row r="128" spans="1:13" x14ac:dyDescent="0.2">
      <c r="C128" s="4"/>
      <c r="E128" s="4"/>
      <c r="F128" s="4"/>
      <c r="G128" s="10"/>
      <c r="H128" s="50"/>
      <c r="I128" s="26"/>
      <c r="K128" s="70"/>
      <c r="L128" s="2"/>
    </row>
    <row r="129" spans="1:13" x14ac:dyDescent="0.2">
      <c r="A129" s="71" t="s">
        <v>307</v>
      </c>
      <c r="B129" s="71"/>
      <c r="C129" s="4"/>
      <c r="E129" s="4"/>
      <c r="F129" s="4"/>
      <c r="G129" s="10"/>
      <c r="H129" s="50"/>
      <c r="I129" s="26"/>
      <c r="K129" s="70"/>
      <c r="L129" s="2"/>
    </row>
    <row r="130" spans="1:13" x14ac:dyDescent="0.2">
      <c r="A130" s="2" t="s">
        <v>61</v>
      </c>
      <c r="C130" s="4">
        <v>2513</v>
      </c>
      <c r="D130" s="5">
        <v>2408</v>
      </c>
      <c r="E130" s="4">
        <v>137815</v>
      </c>
      <c r="F130" s="7" t="s">
        <v>335</v>
      </c>
      <c r="G130" s="10"/>
      <c r="H130" s="50">
        <v>70</v>
      </c>
      <c r="I130" s="26">
        <v>895</v>
      </c>
      <c r="J130" s="27">
        <v>945</v>
      </c>
      <c r="K130" s="70">
        <v>980</v>
      </c>
      <c r="L130" s="2"/>
    </row>
    <row r="131" spans="1:13" x14ac:dyDescent="0.2">
      <c r="A131" s="2" t="s">
        <v>62</v>
      </c>
      <c r="C131" s="4">
        <v>1397</v>
      </c>
      <c r="D131" s="5">
        <v>1521</v>
      </c>
      <c r="E131" s="4">
        <v>119069</v>
      </c>
      <c r="F131" s="7" t="s">
        <v>335</v>
      </c>
      <c r="G131" s="10"/>
      <c r="H131" s="50">
        <v>38</v>
      </c>
      <c r="I131" s="26">
        <v>895</v>
      </c>
      <c r="J131" s="27">
        <v>945</v>
      </c>
      <c r="K131" s="70">
        <v>945</v>
      </c>
      <c r="L131" s="2"/>
    </row>
    <row r="132" spans="1:13" ht="44.25" customHeight="1" x14ac:dyDescent="0.2">
      <c r="A132" s="65" t="s">
        <v>0</v>
      </c>
      <c r="B132" s="65"/>
      <c r="C132" s="66" t="s">
        <v>320</v>
      </c>
      <c r="D132" s="111" t="s">
        <v>331</v>
      </c>
      <c r="E132" s="66" t="s">
        <v>1</v>
      </c>
      <c r="F132" s="66" t="s">
        <v>334</v>
      </c>
      <c r="G132" s="66" t="s">
        <v>322</v>
      </c>
      <c r="H132" s="15" t="s">
        <v>340</v>
      </c>
      <c r="I132" s="67" t="s">
        <v>321</v>
      </c>
      <c r="J132" s="68" t="s">
        <v>343</v>
      </c>
      <c r="K132" s="69" t="s">
        <v>259</v>
      </c>
      <c r="L132" s="53"/>
    </row>
    <row r="133" spans="1:13" x14ac:dyDescent="0.2">
      <c r="A133" s="2" t="s">
        <v>63</v>
      </c>
      <c r="C133" s="4">
        <v>789</v>
      </c>
      <c r="D133" s="5">
        <v>830</v>
      </c>
      <c r="E133" s="4">
        <v>42384</v>
      </c>
      <c r="F133" s="4">
        <v>115</v>
      </c>
      <c r="G133" s="10"/>
      <c r="H133" s="50">
        <v>44</v>
      </c>
      <c r="I133" s="26">
        <v>999</v>
      </c>
      <c r="J133" s="27">
        <v>999</v>
      </c>
      <c r="K133" s="70">
        <v>999</v>
      </c>
      <c r="L133" s="2"/>
    </row>
    <row r="134" spans="1:13" x14ac:dyDescent="0.2">
      <c r="A134" s="18" t="s">
        <v>309</v>
      </c>
      <c r="B134" s="18"/>
      <c r="C134" s="4">
        <v>1054</v>
      </c>
      <c r="D134" s="5">
        <v>1615</v>
      </c>
      <c r="E134" s="4">
        <v>2672</v>
      </c>
      <c r="F134" s="4">
        <v>251</v>
      </c>
      <c r="G134" s="10"/>
      <c r="H134" s="50">
        <v>61</v>
      </c>
      <c r="I134" s="26">
        <v>720</v>
      </c>
      <c r="J134" s="27">
        <v>740</v>
      </c>
      <c r="K134" s="70">
        <v>740</v>
      </c>
      <c r="L134" s="2"/>
    </row>
    <row r="135" spans="1:13" x14ac:dyDescent="0.2">
      <c r="A135" s="2" t="s">
        <v>64</v>
      </c>
      <c r="C135" s="4">
        <v>1635</v>
      </c>
      <c r="D135" s="5">
        <v>1728</v>
      </c>
      <c r="E135" s="4">
        <v>93312</v>
      </c>
      <c r="F135" s="4">
        <v>42</v>
      </c>
      <c r="H135" s="50">
        <v>34</v>
      </c>
      <c r="I135" s="26">
        <v>666.5</v>
      </c>
      <c r="J135" s="27">
        <v>673</v>
      </c>
      <c r="K135" s="70">
        <v>683</v>
      </c>
      <c r="L135" s="2"/>
    </row>
    <row r="136" spans="1:13" x14ac:dyDescent="0.2">
      <c r="A136" s="2" t="s">
        <v>65</v>
      </c>
      <c r="C136" s="4">
        <v>1648</v>
      </c>
      <c r="D136" s="5">
        <v>1710</v>
      </c>
      <c r="E136" s="4">
        <v>87450</v>
      </c>
      <c r="F136" s="7" t="s">
        <v>335</v>
      </c>
      <c r="G136" s="10"/>
      <c r="H136" s="50" t="s">
        <v>335</v>
      </c>
      <c r="I136" s="26">
        <v>768</v>
      </c>
      <c r="J136" s="27">
        <v>812</v>
      </c>
      <c r="K136" s="70">
        <v>852</v>
      </c>
      <c r="L136" s="2"/>
    </row>
    <row r="137" spans="1:13" x14ac:dyDescent="0.2">
      <c r="A137" s="2" t="s">
        <v>66</v>
      </c>
      <c r="C137" s="4">
        <v>1957</v>
      </c>
      <c r="D137" s="5">
        <v>1906</v>
      </c>
      <c r="E137" s="4">
        <v>144687</v>
      </c>
      <c r="F137" s="7" t="s">
        <v>335</v>
      </c>
      <c r="G137" s="10"/>
      <c r="H137" s="50">
        <v>86</v>
      </c>
      <c r="I137" s="26">
        <v>650</v>
      </c>
      <c r="J137" s="27">
        <v>700</v>
      </c>
      <c r="K137" s="70">
        <v>735</v>
      </c>
      <c r="L137" s="2"/>
    </row>
    <row r="138" spans="1:13" ht="12.75" customHeight="1" x14ac:dyDescent="0.2">
      <c r="A138" s="83" t="s">
        <v>246</v>
      </c>
      <c r="B138" s="83"/>
      <c r="C138" s="4">
        <v>1232</v>
      </c>
      <c r="D138" s="5">
        <v>1384</v>
      </c>
      <c r="E138" s="4">
        <v>15542</v>
      </c>
      <c r="F138" s="4">
        <v>51</v>
      </c>
      <c r="G138" s="10"/>
      <c r="H138" s="50">
        <v>61</v>
      </c>
      <c r="I138" s="26">
        <v>720</v>
      </c>
      <c r="J138" s="27">
        <v>740</v>
      </c>
      <c r="K138" s="70">
        <v>740</v>
      </c>
      <c r="L138" s="2"/>
    </row>
    <row r="139" spans="1:13" x14ac:dyDescent="0.2">
      <c r="A139" s="2" t="s">
        <v>67</v>
      </c>
      <c r="C139" s="4">
        <v>2414</v>
      </c>
      <c r="D139" s="5">
        <v>2572</v>
      </c>
      <c r="E139" s="4">
        <v>117392</v>
      </c>
      <c r="F139" s="4">
        <v>373</v>
      </c>
      <c r="G139" s="10">
        <f>SUM(D130:D139)</f>
        <v>15674</v>
      </c>
      <c r="H139" s="50">
        <v>58</v>
      </c>
      <c r="I139" s="26">
        <v>726</v>
      </c>
      <c r="J139" s="27">
        <v>747</v>
      </c>
      <c r="K139" s="70">
        <v>747</v>
      </c>
      <c r="L139" s="2"/>
    </row>
    <row r="140" spans="1:13" ht="12.75" customHeight="1" x14ac:dyDescent="0.2">
      <c r="C140" s="4"/>
      <c r="E140" s="4"/>
      <c r="F140" s="4"/>
      <c r="G140" s="10"/>
      <c r="H140" s="50"/>
      <c r="I140" s="26"/>
      <c r="K140" s="70"/>
      <c r="L140" s="2"/>
    </row>
    <row r="141" spans="1:13" x14ac:dyDescent="0.2">
      <c r="A141" s="71" t="s">
        <v>302</v>
      </c>
      <c r="B141" s="71"/>
      <c r="C141" s="4"/>
      <c r="E141" s="4"/>
      <c r="F141" s="4"/>
      <c r="G141" s="10"/>
      <c r="H141" s="50"/>
      <c r="I141" s="26"/>
      <c r="K141" s="70"/>
      <c r="L141" s="2"/>
    </row>
    <row r="142" spans="1:13" x14ac:dyDescent="0.2">
      <c r="A142" s="2" t="s">
        <v>68</v>
      </c>
      <c r="C142" s="4">
        <v>1033</v>
      </c>
      <c r="D142" s="5">
        <v>1094</v>
      </c>
      <c r="E142" s="4">
        <v>57545</v>
      </c>
      <c r="F142" s="4">
        <v>29</v>
      </c>
      <c r="G142" s="10"/>
      <c r="H142" s="50">
        <v>118</v>
      </c>
      <c r="I142" s="26">
        <v>635</v>
      </c>
      <c r="J142" s="27">
        <v>645</v>
      </c>
      <c r="K142" s="70">
        <v>645</v>
      </c>
      <c r="L142" s="2"/>
    </row>
    <row r="143" spans="1:13" x14ac:dyDescent="0.2">
      <c r="A143" s="2" t="s">
        <v>69</v>
      </c>
      <c r="C143" s="4">
        <v>1224</v>
      </c>
      <c r="D143" s="5">
        <v>1240</v>
      </c>
      <c r="E143" s="4">
        <v>81565</v>
      </c>
      <c r="F143" s="4">
        <v>25</v>
      </c>
      <c r="G143" s="10"/>
      <c r="H143" s="50" t="s">
        <v>335</v>
      </c>
      <c r="I143" s="34">
        <v>710</v>
      </c>
      <c r="J143" s="28">
        <v>750</v>
      </c>
      <c r="K143" s="70">
        <v>750</v>
      </c>
      <c r="L143" s="2"/>
      <c r="M143" s="24"/>
    </row>
    <row r="144" spans="1:13" x14ac:dyDescent="0.2">
      <c r="A144" s="2" t="s">
        <v>70</v>
      </c>
      <c r="C144" s="4">
        <v>1998</v>
      </c>
      <c r="D144" s="5">
        <v>2015</v>
      </c>
      <c r="E144" s="4">
        <v>165082</v>
      </c>
      <c r="F144" s="7" t="s">
        <v>335</v>
      </c>
      <c r="G144" s="10"/>
      <c r="H144" s="50">
        <v>164</v>
      </c>
      <c r="I144" s="26">
        <v>705</v>
      </c>
      <c r="J144" s="27">
        <v>705</v>
      </c>
      <c r="K144" s="70">
        <v>705</v>
      </c>
      <c r="L144" s="2"/>
    </row>
    <row r="145" spans="1:13" x14ac:dyDescent="0.2">
      <c r="A145" s="2" t="s">
        <v>71</v>
      </c>
      <c r="C145" s="4">
        <v>1621</v>
      </c>
      <c r="D145" s="5">
        <v>1677</v>
      </c>
      <c r="E145" s="4">
        <v>101093</v>
      </c>
      <c r="F145" s="7" t="s">
        <v>335</v>
      </c>
      <c r="H145" s="50">
        <v>140</v>
      </c>
      <c r="I145" s="26">
        <v>723</v>
      </c>
      <c r="J145" s="27">
        <v>723</v>
      </c>
      <c r="K145" s="70">
        <v>723</v>
      </c>
      <c r="L145" s="2"/>
    </row>
    <row r="146" spans="1:13" s="33" customFormat="1" x14ac:dyDescent="0.2">
      <c r="A146" s="24" t="s">
        <v>263</v>
      </c>
      <c r="B146" s="24"/>
      <c r="C146" s="12">
        <v>1231</v>
      </c>
      <c r="D146" s="16">
        <v>1362</v>
      </c>
      <c r="E146" s="12">
        <v>12590</v>
      </c>
      <c r="F146" s="12">
        <v>122</v>
      </c>
      <c r="G146" s="32"/>
      <c r="H146" s="50">
        <v>123</v>
      </c>
      <c r="I146" s="34">
        <v>999</v>
      </c>
      <c r="J146" s="28">
        <v>999</v>
      </c>
      <c r="K146" s="70">
        <v>999</v>
      </c>
    </row>
    <row r="147" spans="1:13" x14ac:dyDescent="0.2">
      <c r="A147" s="2" t="s">
        <v>72</v>
      </c>
      <c r="C147" s="4">
        <v>1224</v>
      </c>
      <c r="D147" s="5">
        <v>1118</v>
      </c>
      <c r="E147" s="4">
        <v>98874</v>
      </c>
      <c r="F147" s="4">
        <v>57</v>
      </c>
      <c r="G147" s="10"/>
      <c r="H147" s="50">
        <v>75</v>
      </c>
      <c r="I147" s="26">
        <v>1055</v>
      </c>
      <c r="J147" s="27">
        <v>1055</v>
      </c>
      <c r="K147" s="70">
        <v>1055</v>
      </c>
      <c r="L147" s="2"/>
    </row>
    <row r="148" spans="1:13" x14ac:dyDescent="0.2">
      <c r="A148" s="2" t="s">
        <v>73</v>
      </c>
      <c r="C148" s="4">
        <v>1755</v>
      </c>
      <c r="D148" s="5">
        <v>1795</v>
      </c>
      <c r="E148" s="4">
        <v>78459</v>
      </c>
      <c r="F148" s="7" t="s">
        <v>335</v>
      </c>
      <c r="G148" s="10"/>
      <c r="H148" s="50" t="s">
        <v>335</v>
      </c>
      <c r="I148" s="26">
        <v>656</v>
      </c>
      <c r="J148" s="27">
        <v>698</v>
      </c>
      <c r="K148" s="70">
        <v>698</v>
      </c>
      <c r="L148" s="2"/>
    </row>
    <row r="149" spans="1:13" x14ac:dyDescent="0.2">
      <c r="A149" s="24" t="s">
        <v>353</v>
      </c>
      <c r="B149" s="24"/>
      <c r="C149" s="4">
        <v>973</v>
      </c>
      <c r="D149" s="5">
        <v>1073</v>
      </c>
      <c r="E149" s="4">
        <v>2741</v>
      </c>
      <c r="F149" s="4">
        <v>0</v>
      </c>
      <c r="G149" s="10"/>
      <c r="H149" s="50">
        <v>146</v>
      </c>
      <c r="I149" s="26">
        <v>795</v>
      </c>
      <c r="J149" s="27">
        <v>845</v>
      </c>
      <c r="K149" s="70">
        <v>845</v>
      </c>
      <c r="L149" s="2"/>
    </row>
    <row r="150" spans="1:13" x14ac:dyDescent="0.2">
      <c r="A150" s="2" t="s">
        <v>74</v>
      </c>
      <c r="C150" s="4">
        <v>1457</v>
      </c>
      <c r="D150" s="5">
        <v>1425</v>
      </c>
      <c r="E150" s="4">
        <v>85998</v>
      </c>
      <c r="F150" s="7" t="s">
        <v>335</v>
      </c>
      <c r="G150" s="10">
        <f>SUM(D142:D150)</f>
        <v>12799</v>
      </c>
      <c r="H150" s="50">
        <v>281</v>
      </c>
      <c r="I150" s="34">
        <v>683</v>
      </c>
      <c r="J150" s="28">
        <v>717</v>
      </c>
      <c r="K150" s="70">
        <v>717</v>
      </c>
      <c r="L150" s="2"/>
      <c r="M150" s="24"/>
    </row>
    <row r="151" spans="1:13" ht="12.75" customHeight="1" x14ac:dyDescent="0.2">
      <c r="C151" s="4"/>
      <c r="E151" s="4"/>
      <c r="F151" s="4"/>
      <c r="G151" s="10"/>
      <c r="H151" s="50"/>
      <c r="I151" s="26"/>
      <c r="K151" s="70"/>
      <c r="L151" s="2"/>
    </row>
    <row r="152" spans="1:13" x14ac:dyDescent="0.2">
      <c r="A152" s="71" t="s">
        <v>315</v>
      </c>
      <c r="B152" s="71"/>
      <c r="C152" s="4"/>
      <c r="E152" s="4"/>
      <c r="F152" s="4"/>
      <c r="G152" s="10"/>
      <c r="H152" s="50"/>
      <c r="I152" s="26"/>
      <c r="K152" s="70"/>
      <c r="L152" s="2"/>
    </row>
    <row r="153" spans="1:13" x14ac:dyDescent="0.2">
      <c r="A153" s="18" t="s">
        <v>301</v>
      </c>
      <c r="B153" s="18"/>
      <c r="C153" s="4">
        <v>1387</v>
      </c>
      <c r="D153" s="5">
        <v>1257</v>
      </c>
      <c r="E153" s="4">
        <v>5026</v>
      </c>
      <c r="F153" s="4">
        <v>62</v>
      </c>
      <c r="G153" s="10"/>
      <c r="H153" s="50">
        <v>8</v>
      </c>
      <c r="I153" s="26">
        <v>900</v>
      </c>
      <c r="J153" s="27">
        <v>925</v>
      </c>
      <c r="K153" s="70">
        <v>980</v>
      </c>
      <c r="L153" s="2"/>
    </row>
    <row r="154" spans="1:13" x14ac:dyDescent="0.2">
      <c r="A154" s="18" t="s">
        <v>313</v>
      </c>
      <c r="B154" s="24" t="s">
        <v>375</v>
      </c>
      <c r="C154" s="7">
        <v>506</v>
      </c>
      <c r="D154" s="5">
        <v>982</v>
      </c>
      <c r="E154" s="4">
        <v>1488</v>
      </c>
      <c r="F154" s="7" t="s">
        <v>335</v>
      </c>
      <c r="G154" s="10"/>
      <c r="H154" s="50">
        <v>33</v>
      </c>
      <c r="I154" s="26">
        <v>845</v>
      </c>
      <c r="J154" s="27">
        <v>885</v>
      </c>
      <c r="K154" s="70">
        <v>945</v>
      </c>
      <c r="L154" s="2"/>
    </row>
    <row r="155" spans="1:13" x14ac:dyDescent="0.2">
      <c r="A155" s="2" t="s">
        <v>75</v>
      </c>
      <c r="C155" s="4">
        <v>2119</v>
      </c>
      <c r="D155" s="5">
        <v>1976</v>
      </c>
      <c r="E155" s="4">
        <v>216591</v>
      </c>
      <c r="F155" s="7" t="s">
        <v>335</v>
      </c>
      <c r="G155" s="10"/>
      <c r="H155" s="50" t="s">
        <v>335</v>
      </c>
      <c r="I155" s="26">
        <v>799</v>
      </c>
      <c r="J155" s="27">
        <v>845</v>
      </c>
      <c r="K155" s="70">
        <v>845</v>
      </c>
      <c r="L155" s="2"/>
    </row>
    <row r="156" spans="1:13" x14ac:dyDescent="0.2">
      <c r="A156" s="2" t="s">
        <v>76</v>
      </c>
      <c r="C156" s="4">
        <v>1571</v>
      </c>
      <c r="D156" s="5">
        <v>1613</v>
      </c>
      <c r="E156" s="4">
        <v>83041</v>
      </c>
      <c r="F156" s="4">
        <v>19</v>
      </c>
      <c r="G156" s="10">
        <f>SUM(D153:D156)</f>
        <v>5828</v>
      </c>
      <c r="H156" s="50">
        <v>64</v>
      </c>
      <c r="I156" s="26">
        <v>1035</v>
      </c>
      <c r="J156" s="27">
        <v>1035</v>
      </c>
      <c r="K156" s="70">
        <v>1085</v>
      </c>
      <c r="L156" s="2"/>
    </row>
    <row r="157" spans="1:13" x14ac:dyDescent="0.2">
      <c r="C157" s="4"/>
      <c r="E157" s="4"/>
      <c r="F157" s="4"/>
      <c r="G157" s="10"/>
      <c r="H157" s="50"/>
      <c r="I157" s="26"/>
      <c r="K157" s="70"/>
      <c r="L157" s="2"/>
    </row>
    <row r="158" spans="1:13" x14ac:dyDescent="0.2">
      <c r="A158" s="71" t="s">
        <v>283</v>
      </c>
      <c r="B158" s="71"/>
      <c r="C158" s="4"/>
      <c r="E158" s="4"/>
      <c r="F158" s="4"/>
      <c r="G158" s="10"/>
      <c r="H158" s="50"/>
      <c r="I158" s="26"/>
      <c r="K158" s="70"/>
      <c r="L158" s="2"/>
    </row>
    <row r="159" spans="1:13" x14ac:dyDescent="0.2">
      <c r="A159" s="18" t="s">
        <v>264</v>
      </c>
      <c r="B159" s="18"/>
      <c r="C159" s="4">
        <v>1110</v>
      </c>
      <c r="D159" s="5">
        <v>1124</v>
      </c>
      <c r="E159" s="4">
        <v>10719</v>
      </c>
      <c r="F159" s="7" t="s">
        <v>335</v>
      </c>
      <c r="G159" s="10"/>
      <c r="H159" s="50">
        <v>23</v>
      </c>
      <c r="I159" s="26">
        <v>635</v>
      </c>
      <c r="J159" s="27">
        <v>670</v>
      </c>
      <c r="K159" s="70">
        <v>670</v>
      </c>
      <c r="L159" s="2"/>
    </row>
    <row r="160" spans="1:13" x14ac:dyDescent="0.2">
      <c r="A160" s="2" t="s">
        <v>77</v>
      </c>
      <c r="C160" s="4">
        <v>981</v>
      </c>
      <c r="D160" s="5">
        <v>927</v>
      </c>
      <c r="E160" s="4">
        <v>72173</v>
      </c>
      <c r="F160" s="4">
        <v>23</v>
      </c>
      <c r="G160" s="10"/>
      <c r="H160" s="50">
        <v>21</v>
      </c>
      <c r="I160" s="26">
        <v>670</v>
      </c>
      <c r="J160" s="27">
        <v>710</v>
      </c>
      <c r="K160" s="70">
        <v>710</v>
      </c>
      <c r="L160" s="2"/>
    </row>
    <row r="161" spans="1:15" x14ac:dyDescent="0.2">
      <c r="A161" s="2" t="s">
        <v>78</v>
      </c>
      <c r="C161" s="4">
        <v>1154</v>
      </c>
      <c r="D161" s="5">
        <v>1127</v>
      </c>
      <c r="E161" s="4">
        <v>50463</v>
      </c>
      <c r="F161" s="4">
        <v>44</v>
      </c>
      <c r="H161" s="50">
        <v>43</v>
      </c>
      <c r="I161" s="26">
        <v>975</v>
      </c>
      <c r="J161" s="27">
        <v>975</v>
      </c>
      <c r="K161" s="70">
        <v>975</v>
      </c>
      <c r="L161" s="2"/>
    </row>
    <row r="162" spans="1:15" s="74" customFormat="1" x14ac:dyDescent="0.2">
      <c r="A162" s="49" t="s">
        <v>54</v>
      </c>
      <c r="B162" s="49"/>
      <c r="C162" s="4">
        <v>1750</v>
      </c>
      <c r="D162" s="5">
        <v>1729</v>
      </c>
      <c r="E162" s="4">
        <v>104601</v>
      </c>
      <c r="F162" s="4">
        <v>5</v>
      </c>
      <c r="G162" s="10"/>
      <c r="H162" s="50">
        <v>44</v>
      </c>
      <c r="I162" s="26">
        <v>638.5</v>
      </c>
      <c r="J162" s="27">
        <v>638.5</v>
      </c>
      <c r="K162" s="70">
        <v>673.5</v>
      </c>
      <c r="M162" s="106"/>
      <c r="N162" s="106"/>
      <c r="O162" s="106"/>
    </row>
    <row r="163" spans="1:15" x14ac:dyDescent="0.2">
      <c r="A163" s="2" t="s">
        <v>79</v>
      </c>
      <c r="C163" s="4">
        <v>1908</v>
      </c>
      <c r="D163" s="5">
        <v>2088</v>
      </c>
      <c r="E163" s="4">
        <v>76364</v>
      </c>
      <c r="F163" s="4">
        <v>46</v>
      </c>
      <c r="G163" s="10"/>
      <c r="H163" s="50">
        <v>51</v>
      </c>
      <c r="I163" s="26">
        <v>690</v>
      </c>
      <c r="J163" s="27">
        <v>720</v>
      </c>
      <c r="K163" s="70">
        <v>720</v>
      </c>
      <c r="L163" s="2"/>
    </row>
    <row r="164" spans="1:15" s="74" customFormat="1" x14ac:dyDescent="0.2">
      <c r="A164" s="49" t="s">
        <v>56</v>
      </c>
      <c r="B164" s="49"/>
      <c r="C164" s="4">
        <v>1690</v>
      </c>
      <c r="D164" s="5">
        <v>1791</v>
      </c>
      <c r="E164" s="4">
        <v>71076</v>
      </c>
      <c r="F164" s="4">
        <v>37</v>
      </c>
      <c r="G164" s="10"/>
      <c r="H164" s="50">
        <v>55</v>
      </c>
      <c r="I164" s="26">
        <v>699</v>
      </c>
      <c r="J164" s="27">
        <v>715</v>
      </c>
      <c r="K164" s="70">
        <v>775</v>
      </c>
      <c r="M164" s="106"/>
      <c r="N164" s="106"/>
      <c r="O164" s="106"/>
    </row>
    <row r="165" spans="1:15" s="74" customFormat="1" x14ac:dyDescent="0.2">
      <c r="A165" s="18" t="s">
        <v>323</v>
      </c>
      <c r="B165" s="18"/>
      <c r="C165" s="4">
        <v>948</v>
      </c>
      <c r="D165" s="5">
        <v>982</v>
      </c>
      <c r="E165" s="4">
        <v>4193</v>
      </c>
      <c r="F165" s="4">
        <v>63</v>
      </c>
      <c r="G165" s="10">
        <f>SUM(D159:D165)</f>
        <v>9768</v>
      </c>
      <c r="H165" s="50">
        <v>22</v>
      </c>
      <c r="I165" s="26">
        <v>725</v>
      </c>
      <c r="J165" s="27">
        <v>750</v>
      </c>
      <c r="K165" s="70">
        <v>800</v>
      </c>
      <c r="M165" s="106"/>
      <c r="N165" s="106"/>
      <c r="O165" s="106"/>
    </row>
    <row r="166" spans="1:15" ht="12.75" customHeight="1" x14ac:dyDescent="0.2">
      <c r="C166" s="4"/>
      <c r="E166" s="4"/>
      <c r="F166" s="4"/>
      <c r="G166" s="10"/>
      <c r="H166" s="50"/>
      <c r="I166" s="26"/>
      <c r="K166" s="70"/>
      <c r="L166" s="2"/>
    </row>
    <row r="167" spans="1:15" x14ac:dyDescent="0.2">
      <c r="A167" s="71" t="s">
        <v>80</v>
      </c>
      <c r="B167" s="71"/>
      <c r="C167" s="4"/>
      <c r="E167" s="4"/>
      <c r="F167" s="4"/>
      <c r="G167" s="10"/>
      <c r="H167" s="50"/>
      <c r="I167" s="26"/>
      <c r="K167" s="70"/>
      <c r="L167" s="2"/>
    </row>
    <row r="168" spans="1:15" x14ac:dyDescent="0.2">
      <c r="A168" s="2" t="s">
        <v>81</v>
      </c>
      <c r="C168" s="4">
        <v>1502</v>
      </c>
      <c r="D168" s="5">
        <v>1606</v>
      </c>
      <c r="E168" s="4">
        <v>124424</v>
      </c>
      <c r="F168" s="4">
        <v>87</v>
      </c>
      <c r="G168" s="10"/>
      <c r="H168" s="50">
        <v>110</v>
      </c>
      <c r="I168" s="26">
        <v>1070</v>
      </c>
      <c r="J168" s="27">
        <v>1070</v>
      </c>
      <c r="K168" s="70">
        <v>1070</v>
      </c>
      <c r="L168" s="2"/>
    </row>
    <row r="169" spans="1:15" x14ac:dyDescent="0.2">
      <c r="A169" s="2" t="s">
        <v>82</v>
      </c>
      <c r="C169" s="4">
        <v>1772</v>
      </c>
      <c r="D169" s="5">
        <v>1762</v>
      </c>
      <c r="E169" s="4">
        <v>171370</v>
      </c>
      <c r="F169" s="4">
        <v>89</v>
      </c>
      <c r="G169" s="10"/>
      <c r="H169" s="50">
        <v>186</v>
      </c>
      <c r="I169" s="26">
        <v>795</v>
      </c>
      <c r="J169" s="27">
        <v>857</v>
      </c>
      <c r="K169" s="70">
        <v>857</v>
      </c>
      <c r="L169" s="2"/>
    </row>
    <row r="170" spans="1:15" x14ac:dyDescent="0.2">
      <c r="A170" s="2" t="s">
        <v>83</v>
      </c>
      <c r="C170" s="12">
        <v>3680</v>
      </c>
      <c r="D170" s="16">
        <v>3606</v>
      </c>
      <c r="E170" s="4">
        <v>236278</v>
      </c>
      <c r="F170" s="4">
        <v>0</v>
      </c>
      <c r="G170" s="10"/>
      <c r="H170" s="50" t="s">
        <v>335</v>
      </c>
      <c r="I170" s="26">
        <v>670</v>
      </c>
      <c r="J170" s="27">
        <v>687</v>
      </c>
      <c r="K170" s="70">
        <v>687</v>
      </c>
      <c r="L170" s="2"/>
    </row>
    <row r="171" spans="1:15" x14ac:dyDescent="0.2">
      <c r="A171" s="2" t="s">
        <v>84</v>
      </c>
      <c r="C171" s="4">
        <v>1874</v>
      </c>
      <c r="D171" s="5">
        <v>1879</v>
      </c>
      <c r="E171" s="4">
        <v>249199</v>
      </c>
      <c r="F171" s="7" t="s">
        <v>335</v>
      </c>
      <c r="G171" s="10"/>
      <c r="H171" s="50">
        <v>118</v>
      </c>
      <c r="I171" s="26">
        <v>913</v>
      </c>
      <c r="J171" s="27">
        <v>913</v>
      </c>
      <c r="K171" s="70">
        <v>913</v>
      </c>
      <c r="L171" s="2"/>
    </row>
    <row r="172" spans="1:15" x14ac:dyDescent="0.2">
      <c r="A172" s="2" t="s">
        <v>85</v>
      </c>
      <c r="C172" s="4">
        <v>2313</v>
      </c>
      <c r="D172" s="5">
        <v>2343</v>
      </c>
      <c r="E172" s="4">
        <v>340136</v>
      </c>
      <c r="F172" s="4">
        <v>375</v>
      </c>
      <c r="G172" s="10"/>
      <c r="H172" s="50">
        <v>135</v>
      </c>
      <c r="I172" s="26">
        <v>690</v>
      </c>
      <c r="J172" s="27">
        <v>690</v>
      </c>
      <c r="K172" s="70">
        <v>690</v>
      </c>
      <c r="L172" s="2"/>
      <c r="M172" s="24"/>
    </row>
    <row r="173" spans="1:15" s="33" customFormat="1" x14ac:dyDescent="0.2">
      <c r="A173" s="33" t="s">
        <v>86</v>
      </c>
      <c r="C173" s="12">
        <v>1061</v>
      </c>
      <c r="D173" s="16">
        <v>1132</v>
      </c>
      <c r="E173" s="12">
        <v>64532</v>
      </c>
      <c r="F173" s="50" t="s">
        <v>335</v>
      </c>
      <c r="G173" s="32"/>
      <c r="H173" s="50">
        <v>77</v>
      </c>
      <c r="I173" s="34">
        <v>680</v>
      </c>
      <c r="J173" s="28">
        <v>700</v>
      </c>
      <c r="K173" s="70">
        <v>762</v>
      </c>
      <c r="M173" s="24"/>
    </row>
    <row r="174" spans="1:15" x14ac:dyDescent="0.2">
      <c r="A174" s="2" t="s">
        <v>87</v>
      </c>
      <c r="C174" s="4">
        <v>1948</v>
      </c>
      <c r="D174" s="5">
        <v>1896</v>
      </c>
      <c r="E174" s="4">
        <v>141382</v>
      </c>
      <c r="F174" s="7" t="s">
        <v>335</v>
      </c>
      <c r="G174" s="10"/>
      <c r="H174" s="50">
        <v>118</v>
      </c>
      <c r="I174" s="34">
        <v>748</v>
      </c>
      <c r="J174" s="28">
        <v>748</v>
      </c>
      <c r="K174" s="70">
        <v>748</v>
      </c>
      <c r="L174" s="2"/>
      <c r="M174" s="24"/>
    </row>
    <row r="175" spans="1:15" x14ac:dyDescent="0.2">
      <c r="A175" s="2" t="s">
        <v>88</v>
      </c>
      <c r="C175" s="4">
        <v>960</v>
      </c>
      <c r="D175" s="5">
        <v>885</v>
      </c>
      <c r="E175" s="4">
        <v>62916</v>
      </c>
      <c r="F175" s="7" t="s">
        <v>335</v>
      </c>
      <c r="G175" s="10"/>
      <c r="H175" s="50">
        <v>205</v>
      </c>
      <c r="I175" s="26">
        <v>610</v>
      </c>
      <c r="J175" s="27">
        <v>625</v>
      </c>
      <c r="K175" s="70">
        <v>695</v>
      </c>
      <c r="L175" s="2"/>
    </row>
    <row r="176" spans="1:15" x14ac:dyDescent="0.2">
      <c r="A176" s="2" t="s">
        <v>89</v>
      </c>
      <c r="C176" s="4">
        <v>919</v>
      </c>
      <c r="D176" s="5">
        <v>947</v>
      </c>
      <c r="E176" s="4">
        <v>76292</v>
      </c>
      <c r="F176" s="7" t="s">
        <v>335</v>
      </c>
      <c r="G176" s="10"/>
      <c r="H176" s="50">
        <v>97</v>
      </c>
      <c r="I176" s="26">
        <v>617</v>
      </c>
      <c r="J176" s="27">
        <v>635</v>
      </c>
      <c r="K176" s="70">
        <v>635</v>
      </c>
      <c r="L176" s="2"/>
    </row>
    <row r="177" spans="1:15" s="18" customFormat="1" x14ac:dyDescent="0.2">
      <c r="A177" s="18" t="s">
        <v>90</v>
      </c>
      <c r="C177" s="4">
        <v>675</v>
      </c>
      <c r="D177" s="5">
        <v>824</v>
      </c>
      <c r="E177" s="4">
        <v>55752</v>
      </c>
      <c r="F177" s="7" t="s">
        <v>335</v>
      </c>
      <c r="G177" s="10"/>
      <c r="H177" s="50">
        <v>149</v>
      </c>
      <c r="I177" s="26">
        <v>615</v>
      </c>
      <c r="J177" s="27">
        <v>640</v>
      </c>
      <c r="K177" s="70">
        <v>640</v>
      </c>
      <c r="M177" s="24"/>
      <c r="N177" s="24"/>
      <c r="O177" s="24"/>
    </row>
    <row r="178" spans="1:15" x14ac:dyDescent="0.2">
      <c r="A178" s="2" t="s">
        <v>91</v>
      </c>
      <c r="C178" s="4">
        <v>1235</v>
      </c>
      <c r="D178" s="5">
        <v>1340</v>
      </c>
      <c r="E178" s="4">
        <v>97697</v>
      </c>
      <c r="F178" s="7" t="s">
        <v>335</v>
      </c>
      <c r="G178" s="10"/>
      <c r="H178" s="50">
        <v>155</v>
      </c>
      <c r="I178" s="34">
        <v>690</v>
      </c>
      <c r="J178" s="28">
        <v>650</v>
      </c>
      <c r="K178" s="70">
        <v>722</v>
      </c>
      <c r="L178" s="2"/>
    </row>
    <row r="179" spans="1:15" x14ac:dyDescent="0.2">
      <c r="A179" s="18" t="s">
        <v>349</v>
      </c>
      <c r="B179" s="18"/>
      <c r="C179" s="4">
        <v>2474</v>
      </c>
      <c r="D179" s="5">
        <v>2536</v>
      </c>
      <c r="E179" s="4">
        <v>274110</v>
      </c>
      <c r="F179" s="4">
        <v>86</v>
      </c>
      <c r="H179" s="50">
        <v>252</v>
      </c>
      <c r="I179" s="26">
        <v>407</v>
      </c>
      <c r="J179" s="27">
        <v>432</v>
      </c>
      <c r="K179" s="70">
        <v>432</v>
      </c>
      <c r="L179" s="2"/>
      <c r="M179" s="24"/>
    </row>
    <row r="180" spans="1:15" x14ac:dyDescent="0.2">
      <c r="A180" s="18" t="s">
        <v>350</v>
      </c>
      <c r="B180" s="18"/>
      <c r="C180" s="4">
        <v>451</v>
      </c>
      <c r="D180" s="5">
        <v>499</v>
      </c>
      <c r="E180" s="4">
        <v>36304</v>
      </c>
      <c r="F180" s="4">
        <v>4</v>
      </c>
      <c r="G180" s="10"/>
      <c r="H180" s="50">
        <v>79</v>
      </c>
      <c r="I180" s="26">
        <v>815</v>
      </c>
      <c r="J180" s="27">
        <v>815</v>
      </c>
      <c r="K180" s="70">
        <v>815</v>
      </c>
      <c r="L180" s="2"/>
    </row>
    <row r="181" spans="1:15" s="33" customFormat="1" x14ac:dyDescent="0.2">
      <c r="A181" s="24" t="s">
        <v>351</v>
      </c>
      <c r="B181" s="24"/>
      <c r="C181" s="12">
        <v>836</v>
      </c>
      <c r="D181" s="16">
        <v>770</v>
      </c>
      <c r="E181" s="12">
        <v>214641</v>
      </c>
      <c r="F181" s="12">
        <v>16</v>
      </c>
      <c r="G181" s="32"/>
      <c r="H181" s="50">
        <v>61</v>
      </c>
      <c r="I181" s="34">
        <v>965</v>
      </c>
      <c r="J181" s="28">
        <v>965</v>
      </c>
      <c r="K181" s="70">
        <v>965</v>
      </c>
    </row>
    <row r="182" spans="1:15" s="33" customFormat="1" x14ac:dyDescent="0.2">
      <c r="A182" s="24" t="s">
        <v>352</v>
      </c>
      <c r="B182" s="24"/>
      <c r="C182" s="12">
        <v>1025</v>
      </c>
      <c r="D182" s="16">
        <v>1009</v>
      </c>
      <c r="E182" s="12">
        <v>92048</v>
      </c>
      <c r="F182" s="50" t="s">
        <v>335</v>
      </c>
      <c r="G182" s="32"/>
      <c r="H182" s="50">
        <v>277</v>
      </c>
      <c r="I182" s="34">
        <v>650</v>
      </c>
      <c r="J182" s="28">
        <v>650</v>
      </c>
      <c r="K182" s="70">
        <v>650</v>
      </c>
    </row>
    <row r="183" spans="1:15" x14ac:dyDescent="0.2">
      <c r="A183" s="2" t="s">
        <v>92</v>
      </c>
      <c r="C183" s="4">
        <v>465</v>
      </c>
      <c r="D183" s="5">
        <v>407</v>
      </c>
      <c r="E183" s="4">
        <v>43671</v>
      </c>
      <c r="F183" s="7" t="s">
        <v>335</v>
      </c>
      <c r="G183" s="10"/>
      <c r="H183" s="50">
        <v>63</v>
      </c>
      <c r="I183" s="26">
        <v>760</v>
      </c>
      <c r="J183" s="27">
        <v>798</v>
      </c>
      <c r="K183" s="84">
        <v>798</v>
      </c>
      <c r="L183" s="2"/>
    </row>
    <row r="184" spans="1:15" x14ac:dyDescent="0.2">
      <c r="A184" s="2" t="s">
        <v>93</v>
      </c>
      <c r="C184" s="4">
        <v>2292</v>
      </c>
      <c r="D184" s="5">
        <v>2312</v>
      </c>
      <c r="E184" s="4">
        <v>190284</v>
      </c>
      <c r="F184" s="7" t="s">
        <v>335</v>
      </c>
      <c r="G184" s="10"/>
      <c r="H184" s="50">
        <v>400</v>
      </c>
      <c r="I184" s="26">
        <v>595</v>
      </c>
      <c r="J184" s="27">
        <v>610</v>
      </c>
      <c r="K184" s="70">
        <v>610</v>
      </c>
      <c r="L184" s="2"/>
    </row>
    <row r="185" spans="1:15" x14ac:dyDescent="0.2">
      <c r="A185" s="2" t="s">
        <v>94</v>
      </c>
      <c r="C185" s="4">
        <v>836</v>
      </c>
      <c r="D185" s="5">
        <v>786</v>
      </c>
      <c r="E185" s="4">
        <v>46484</v>
      </c>
      <c r="F185" s="7" t="s">
        <v>335</v>
      </c>
      <c r="G185" s="10"/>
      <c r="H185" s="50">
        <v>150</v>
      </c>
      <c r="I185" s="26">
        <v>875</v>
      </c>
      <c r="J185" s="27">
        <v>895</v>
      </c>
      <c r="K185" s="70">
        <v>955</v>
      </c>
      <c r="L185" s="2"/>
    </row>
    <row r="186" spans="1:15" x14ac:dyDescent="0.2">
      <c r="A186" s="2" t="s">
        <v>95</v>
      </c>
      <c r="C186" s="4">
        <v>1903</v>
      </c>
      <c r="D186" s="5">
        <v>2013</v>
      </c>
      <c r="E186" s="4">
        <v>103888</v>
      </c>
      <c r="F186" s="7" t="s">
        <v>335</v>
      </c>
      <c r="G186" s="10"/>
      <c r="H186" s="50">
        <v>221</v>
      </c>
      <c r="I186" s="26">
        <v>570</v>
      </c>
      <c r="J186" s="27">
        <v>590</v>
      </c>
      <c r="K186" s="70">
        <v>590</v>
      </c>
      <c r="L186" s="2"/>
    </row>
    <row r="187" spans="1:15" x14ac:dyDescent="0.2">
      <c r="A187" s="2" t="s">
        <v>96</v>
      </c>
      <c r="C187" s="4">
        <v>1232</v>
      </c>
      <c r="D187" s="5">
        <v>1195</v>
      </c>
      <c r="E187" s="4">
        <v>120336</v>
      </c>
      <c r="F187" s="7" t="s">
        <v>335</v>
      </c>
      <c r="G187" s="10"/>
      <c r="H187" s="50">
        <v>143</v>
      </c>
      <c r="I187" s="26">
        <v>599</v>
      </c>
      <c r="J187" s="27">
        <v>625</v>
      </c>
      <c r="K187" s="70">
        <v>625</v>
      </c>
      <c r="L187" s="2"/>
    </row>
    <row r="188" spans="1:15" s="33" customFormat="1" x14ac:dyDescent="0.2">
      <c r="A188" s="33" t="s">
        <v>97</v>
      </c>
      <c r="C188" s="12">
        <v>3062</v>
      </c>
      <c r="D188" s="16">
        <v>3048</v>
      </c>
      <c r="E188" s="12">
        <v>234280</v>
      </c>
      <c r="F188" s="12">
        <v>2</v>
      </c>
      <c r="G188" s="32"/>
      <c r="H188" s="50" t="s">
        <v>335</v>
      </c>
      <c r="I188" s="34">
        <v>649</v>
      </c>
      <c r="J188" s="28">
        <v>649</v>
      </c>
      <c r="K188" s="70">
        <v>649</v>
      </c>
    </row>
    <row r="189" spans="1:15" x14ac:dyDescent="0.2">
      <c r="A189" s="2" t="s">
        <v>98</v>
      </c>
      <c r="C189" s="4">
        <v>682</v>
      </c>
      <c r="D189" s="5">
        <v>712</v>
      </c>
      <c r="E189" s="4">
        <v>89211</v>
      </c>
      <c r="F189" s="4">
        <v>54</v>
      </c>
      <c r="G189" s="10"/>
      <c r="H189" s="50">
        <v>48</v>
      </c>
      <c r="I189" s="26">
        <v>610</v>
      </c>
      <c r="J189" s="27">
        <v>610</v>
      </c>
      <c r="K189" s="70">
        <v>610</v>
      </c>
      <c r="L189" s="2"/>
    </row>
    <row r="190" spans="1:15" x14ac:dyDescent="0.2">
      <c r="A190" s="2" t="s">
        <v>99</v>
      </c>
      <c r="C190" s="4">
        <v>2635</v>
      </c>
      <c r="D190" s="5">
        <v>2632</v>
      </c>
      <c r="E190" s="4">
        <v>166719</v>
      </c>
      <c r="F190" s="4">
        <v>133</v>
      </c>
      <c r="G190" s="10"/>
      <c r="H190" s="50">
        <v>155</v>
      </c>
      <c r="I190" s="26">
        <v>515</v>
      </c>
      <c r="J190" s="27">
        <v>515</v>
      </c>
      <c r="K190" s="70">
        <v>515</v>
      </c>
      <c r="L190" s="2"/>
    </row>
    <row r="191" spans="1:15" s="18" customFormat="1" x14ac:dyDescent="0.2">
      <c r="A191" s="18" t="s">
        <v>100</v>
      </c>
      <c r="C191" s="12">
        <v>530</v>
      </c>
      <c r="D191" s="16">
        <v>516</v>
      </c>
      <c r="E191" s="4">
        <v>47387</v>
      </c>
      <c r="F191" s="7" t="s">
        <v>335</v>
      </c>
      <c r="G191" s="10">
        <f>SUM(D168:D191)</f>
        <v>36655</v>
      </c>
      <c r="H191" s="50">
        <v>79</v>
      </c>
      <c r="I191" s="26">
        <v>615</v>
      </c>
      <c r="J191" s="27">
        <v>640</v>
      </c>
      <c r="K191" s="70">
        <v>640</v>
      </c>
      <c r="M191" s="24"/>
      <c r="N191" s="24"/>
      <c r="O191" s="24"/>
    </row>
    <row r="192" spans="1:15" x14ac:dyDescent="0.2">
      <c r="C192" s="4"/>
      <c r="E192" s="4"/>
      <c r="F192" s="4"/>
      <c r="G192" s="10"/>
      <c r="H192" s="50"/>
      <c r="I192" s="26"/>
      <c r="K192" s="70"/>
      <c r="L192" s="2"/>
    </row>
    <row r="193" spans="1:13" x14ac:dyDescent="0.2">
      <c r="A193" s="71" t="s">
        <v>271</v>
      </c>
      <c r="B193" s="71"/>
      <c r="C193" s="4"/>
      <c r="E193" s="4"/>
      <c r="F193" s="4"/>
      <c r="G193" s="10"/>
      <c r="H193" s="50"/>
      <c r="I193" s="26"/>
      <c r="K193" s="70"/>
      <c r="L193" s="2"/>
    </row>
    <row r="194" spans="1:13" x14ac:dyDescent="0.2">
      <c r="A194" s="2" t="s">
        <v>101</v>
      </c>
      <c r="C194" s="4">
        <v>1668</v>
      </c>
      <c r="D194" s="5">
        <v>1647</v>
      </c>
      <c r="E194" s="4">
        <v>92639</v>
      </c>
      <c r="F194" s="4">
        <v>3</v>
      </c>
      <c r="G194" s="10"/>
      <c r="H194" s="50">
        <v>177</v>
      </c>
      <c r="I194" s="26">
        <v>675</v>
      </c>
      <c r="J194" s="27">
        <v>704</v>
      </c>
      <c r="K194" s="70">
        <v>704</v>
      </c>
      <c r="L194" s="2"/>
    </row>
    <row r="195" spans="1:13" ht="12.75" customHeight="1" x14ac:dyDescent="0.2">
      <c r="A195" s="85" t="s">
        <v>102</v>
      </c>
      <c r="B195" s="85"/>
      <c r="C195" s="4">
        <v>1199</v>
      </c>
      <c r="D195" s="5">
        <v>1208</v>
      </c>
      <c r="E195" s="4">
        <v>17426</v>
      </c>
      <c r="F195" s="4">
        <v>0</v>
      </c>
      <c r="G195" s="10"/>
      <c r="H195" s="50">
        <v>142</v>
      </c>
      <c r="I195" s="26">
        <v>845</v>
      </c>
      <c r="J195" s="27">
        <v>875</v>
      </c>
      <c r="K195" s="70">
        <v>875</v>
      </c>
      <c r="L195" s="2"/>
    </row>
    <row r="196" spans="1:13" x14ac:dyDescent="0.2">
      <c r="A196" s="2" t="s">
        <v>103</v>
      </c>
      <c r="C196" s="4">
        <v>2112</v>
      </c>
      <c r="D196" s="5">
        <v>2099</v>
      </c>
      <c r="E196" s="4">
        <v>211717</v>
      </c>
      <c r="F196" s="4">
        <v>24</v>
      </c>
      <c r="G196" s="10"/>
      <c r="H196" s="50" t="s">
        <v>335</v>
      </c>
      <c r="I196" s="26">
        <v>745</v>
      </c>
      <c r="J196" s="27">
        <v>760</v>
      </c>
      <c r="K196" s="70">
        <v>760</v>
      </c>
      <c r="L196" s="2"/>
    </row>
    <row r="197" spans="1:13" x14ac:dyDescent="0.2">
      <c r="A197" s="18" t="s">
        <v>262</v>
      </c>
      <c r="B197" s="18"/>
      <c r="C197" s="4">
        <v>1049</v>
      </c>
      <c r="D197" s="5">
        <v>1078</v>
      </c>
      <c r="E197" s="4">
        <v>11024</v>
      </c>
      <c r="F197" s="4">
        <v>16</v>
      </c>
      <c r="G197" s="10"/>
      <c r="H197" s="50">
        <v>107</v>
      </c>
      <c r="I197" s="26">
        <v>999</v>
      </c>
      <c r="J197" s="27">
        <v>999</v>
      </c>
      <c r="K197" s="70">
        <v>999</v>
      </c>
      <c r="L197" s="2"/>
    </row>
    <row r="198" spans="1:13" x14ac:dyDescent="0.2">
      <c r="A198" s="2" t="s">
        <v>104</v>
      </c>
      <c r="C198" s="12">
        <v>2086</v>
      </c>
      <c r="D198" s="16">
        <v>2157</v>
      </c>
      <c r="E198" s="12">
        <v>125432</v>
      </c>
      <c r="F198" s="4">
        <v>0</v>
      </c>
      <c r="G198" s="10"/>
      <c r="H198" s="50" t="s">
        <v>335</v>
      </c>
      <c r="I198" s="26">
        <v>693</v>
      </c>
      <c r="J198" s="27">
        <v>708</v>
      </c>
      <c r="K198" s="70">
        <v>734</v>
      </c>
      <c r="L198" s="2"/>
    </row>
    <row r="199" spans="1:13" s="33" customFormat="1" x14ac:dyDescent="0.2">
      <c r="A199" s="33" t="s">
        <v>105</v>
      </c>
      <c r="C199" s="12">
        <v>1095</v>
      </c>
      <c r="D199" s="16">
        <v>1152</v>
      </c>
      <c r="E199" s="12">
        <v>73897</v>
      </c>
      <c r="F199" s="50" t="s">
        <v>335</v>
      </c>
      <c r="G199" s="32"/>
      <c r="H199" s="50">
        <v>232</v>
      </c>
      <c r="I199" s="34">
        <v>645</v>
      </c>
      <c r="J199" s="28">
        <v>674</v>
      </c>
      <c r="K199" s="70">
        <v>674</v>
      </c>
    </row>
    <row r="200" spans="1:13" s="33" customFormat="1" x14ac:dyDescent="0.2">
      <c r="A200" s="24" t="s">
        <v>348</v>
      </c>
      <c r="B200" s="24"/>
      <c r="C200" s="12">
        <v>1991</v>
      </c>
      <c r="D200" s="16">
        <v>1996</v>
      </c>
      <c r="E200" s="12">
        <v>258399</v>
      </c>
      <c r="F200" s="12">
        <v>115</v>
      </c>
      <c r="G200" s="50"/>
      <c r="H200" s="50">
        <v>258</v>
      </c>
      <c r="I200" s="34">
        <v>740</v>
      </c>
      <c r="J200" s="28">
        <v>760</v>
      </c>
      <c r="K200" s="70">
        <v>760</v>
      </c>
    </row>
    <row r="201" spans="1:13" ht="44.25" customHeight="1" x14ac:dyDescent="0.2">
      <c r="A201" s="65" t="s">
        <v>0</v>
      </c>
      <c r="B201" s="65"/>
      <c r="C201" s="66" t="s">
        <v>320</v>
      </c>
      <c r="D201" s="111" t="s">
        <v>331</v>
      </c>
      <c r="E201" s="66" t="s">
        <v>1</v>
      </c>
      <c r="F201" s="66" t="s">
        <v>334</v>
      </c>
      <c r="G201" s="66" t="s">
        <v>332</v>
      </c>
      <c r="H201" s="15" t="s">
        <v>340</v>
      </c>
      <c r="I201" s="67" t="s">
        <v>321</v>
      </c>
      <c r="J201" s="68" t="s">
        <v>343</v>
      </c>
      <c r="K201" s="69" t="s">
        <v>259</v>
      </c>
      <c r="L201" s="53"/>
    </row>
    <row r="202" spans="1:13" s="33" customFormat="1" x14ac:dyDescent="0.2">
      <c r="A202" s="33" t="s">
        <v>106</v>
      </c>
      <c r="C202" s="12">
        <v>390</v>
      </c>
      <c r="D202" s="16">
        <v>389</v>
      </c>
      <c r="E202" s="12">
        <v>30252</v>
      </c>
      <c r="F202" s="12">
        <v>0</v>
      </c>
      <c r="G202" s="24"/>
      <c r="H202" s="50" t="s">
        <v>335</v>
      </c>
      <c r="I202" s="34">
        <v>724.8</v>
      </c>
      <c r="J202" s="28">
        <v>739.4</v>
      </c>
      <c r="K202" s="70">
        <v>739.4</v>
      </c>
      <c r="M202" s="24"/>
    </row>
    <row r="203" spans="1:13" x14ac:dyDescent="0.2">
      <c r="A203" s="2" t="s">
        <v>107</v>
      </c>
      <c r="C203" s="4">
        <v>1502</v>
      </c>
      <c r="D203" s="5">
        <v>1581</v>
      </c>
      <c r="E203" s="4">
        <v>99298</v>
      </c>
      <c r="F203" s="4">
        <v>0</v>
      </c>
      <c r="G203" s="10"/>
      <c r="H203" s="50">
        <v>166</v>
      </c>
      <c r="I203" s="26">
        <v>693</v>
      </c>
      <c r="J203" s="27">
        <v>713.64</v>
      </c>
      <c r="K203" s="70">
        <v>713.64</v>
      </c>
      <c r="L203" s="2"/>
    </row>
    <row r="204" spans="1:13" s="33" customFormat="1" x14ac:dyDescent="0.2">
      <c r="A204" s="24" t="s">
        <v>286</v>
      </c>
      <c r="B204" s="24"/>
      <c r="C204" s="12">
        <v>701</v>
      </c>
      <c r="D204" s="16">
        <v>632</v>
      </c>
      <c r="E204" s="12">
        <v>56972</v>
      </c>
      <c r="F204" s="50" t="s">
        <v>335</v>
      </c>
      <c r="G204" s="32"/>
      <c r="H204" s="50" t="s">
        <v>335</v>
      </c>
      <c r="I204" s="34">
        <v>740</v>
      </c>
      <c r="J204" s="28">
        <v>762</v>
      </c>
      <c r="K204" s="70">
        <v>762</v>
      </c>
    </row>
    <row r="205" spans="1:13" s="33" customFormat="1" x14ac:dyDescent="0.2">
      <c r="A205" s="33" t="s">
        <v>108</v>
      </c>
      <c r="C205" s="12">
        <v>1268</v>
      </c>
      <c r="D205" s="16">
        <v>1205</v>
      </c>
      <c r="E205" s="12">
        <v>117419</v>
      </c>
      <c r="F205" s="12">
        <v>66</v>
      </c>
      <c r="G205" s="32"/>
      <c r="H205" s="50" t="s">
        <v>335</v>
      </c>
      <c r="I205" s="34">
        <v>724.8</v>
      </c>
      <c r="J205" s="28">
        <v>739.4</v>
      </c>
      <c r="K205" s="70">
        <v>739.4</v>
      </c>
      <c r="M205" s="24"/>
    </row>
    <row r="206" spans="1:13" s="33" customFormat="1" x14ac:dyDescent="0.2">
      <c r="A206" s="33" t="s">
        <v>109</v>
      </c>
      <c r="C206" s="12">
        <v>1120</v>
      </c>
      <c r="D206" s="16">
        <v>1119</v>
      </c>
      <c r="E206" s="12">
        <v>68196</v>
      </c>
      <c r="F206" s="12">
        <v>0</v>
      </c>
      <c r="G206" s="32"/>
      <c r="H206" s="50" t="s">
        <v>335</v>
      </c>
      <c r="I206" s="34">
        <v>740</v>
      </c>
      <c r="J206" s="28">
        <v>762</v>
      </c>
      <c r="K206" s="70">
        <v>762</v>
      </c>
    </row>
    <row r="207" spans="1:13" s="24" customFormat="1" x14ac:dyDescent="0.2">
      <c r="A207" s="24" t="s">
        <v>110</v>
      </c>
      <c r="C207" s="12">
        <v>2569</v>
      </c>
      <c r="D207" s="16">
        <v>2657</v>
      </c>
      <c r="E207" s="12">
        <v>168800</v>
      </c>
      <c r="F207" s="12">
        <v>45</v>
      </c>
      <c r="G207" s="32"/>
      <c r="H207" s="50">
        <v>195</v>
      </c>
      <c r="I207" s="34">
        <v>675</v>
      </c>
      <c r="J207" s="28">
        <v>675</v>
      </c>
      <c r="K207" s="70">
        <v>724</v>
      </c>
    </row>
    <row r="208" spans="1:13" x14ac:dyDescent="0.2">
      <c r="A208" s="2" t="s">
        <v>111</v>
      </c>
      <c r="C208" s="4">
        <v>1218</v>
      </c>
      <c r="D208" s="5">
        <v>1185</v>
      </c>
      <c r="E208" s="4">
        <v>73970</v>
      </c>
      <c r="F208" s="4">
        <v>28</v>
      </c>
      <c r="G208" s="10">
        <f>SUM(D194:D208)</f>
        <v>20105</v>
      </c>
      <c r="H208" s="50" t="s">
        <v>335</v>
      </c>
      <c r="I208" s="26">
        <v>683</v>
      </c>
      <c r="J208" s="27">
        <v>709</v>
      </c>
      <c r="K208" s="70">
        <v>709</v>
      </c>
      <c r="L208" s="2"/>
    </row>
    <row r="209" spans="1:15" x14ac:dyDescent="0.2">
      <c r="C209" s="4"/>
      <c r="E209" s="4"/>
      <c r="F209" s="4"/>
      <c r="G209" s="10"/>
      <c r="H209" s="50"/>
      <c r="I209" s="26"/>
      <c r="K209" s="70"/>
      <c r="L209" s="2"/>
    </row>
    <row r="210" spans="1:15" x14ac:dyDescent="0.2">
      <c r="A210" s="71" t="s">
        <v>112</v>
      </c>
      <c r="B210" s="71"/>
      <c r="C210" s="4"/>
      <c r="E210" s="4"/>
      <c r="F210" s="4"/>
      <c r="G210" s="10"/>
      <c r="H210" s="50"/>
      <c r="I210" s="26"/>
      <c r="K210" s="70"/>
      <c r="L210" s="2"/>
    </row>
    <row r="211" spans="1:15" s="18" customFormat="1" x14ac:dyDescent="0.2">
      <c r="A211" s="18" t="s">
        <v>113</v>
      </c>
      <c r="C211" s="4">
        <v>3041</v>
      </c>
      <c r="D211" s="5">
        <v>3260</v>
      </c>
      <c r="E211" s="4">
        <v>192675</v>
      </c>
      <c r="F211" s="4">
        <v>0</v>
      </c>
      <c r="G211" s="10"/>
      <c r="H211" s="50">
        <v>341</v>
      </c>
      <c r="I211" s="26">
        <v>667</v>
      </c>
      <c r="J211" s="27">
        <v>700</v>
      </c>
      <c r="K211" s="70">
        <v>700</v>
      </c>
      <c r="M211" s="24"/>
      <c r="N211" s="24"/>
      <c r="O211" s="24"/>
    </row>
    <row r="212" spans="1:15" x14ac:dyDescent="0.2">
      <c r="A212" s="2" t="s">
        <v>114</v>
      </c>
      <c r="C212" s="4">
        <v>2054</v>
      </c>
      <c r="D212" s="5">
        <v>1946</v>
      </c>
      <c r="E212" s="4">
        <v>190777</v>
      </c>
      <c r="F212" s="7" t="s">
        <v>335</v>
      </c>
      <c r="G212" s="10"/>
      <c r="H212" s="50" t="s">
        <v>335</v>
      </c>
      <c r="I212" s="26">
        <v>830</v>
      </c>
      <c r="J212" s="27">
        <v>855</v>
      </c>
      <c r="K212" s="70">
        <v>855</v>
      </c>
      <c r="L212" s="2"/>
    </row>
    <row r="213" spans="1:15" x14ac:dyDescent="0.2">
      <c r="A213" s="2" t="s">
        <v>115</v>
      </c>
      <c r="C213" s="4">
        <v>2389</v>
      </c>
      <c r="D213" s="5">
        <v>2487</v>
      </c>
      <c r="E213" s="4">
        <v>97203</v>
      </c>
      <c r="F213" s="7" t="s">
        <v>335</v>
      </c>
      <c r="H213" s="50" t="s">
        <v>335</v>
      </c>
      <c r="I213" s="26">
        <v>830</v>
      </c>
      <c r="J213" s="27">
        <v>855</v>
      </c>
      <c r="K213" s="70">
        <v>855</v>
      </c>
      <c r="L213" s="2"/>
    </row>
    <row r="214" spans="1:15" x14ac:dyDescent="0.2">
      <c r="A214" s="2" t="s">
        <v>116</v>
      </c>
      <c r="C214" s="4">
        <v>2401</v>
      </c>
      <c r="D214" s="5">
        <v>2411</v>
      </c>
      <c r="E214" s="4">
        <v>97495</v>
      </c>
      <c r="F214" s="7" t="s">
        <v>335</v>
      </c>
      <c r="G214" s="10"/>
      <c r="H214" s="50">
        <v>527</v>
      </c>
      <c r="I214" s="26">
        <v>605</v>
      </c>
      <c r="J214" s="27">
        <v>625</v>
      </c>
      <c r="K214" s="70">
        <v>625</v>
      </c>
      <c r="L214" s="2"/>
      <c r="M214" s="24"/>
    </row>
    <row r="215" spans="1:15" x14ac:dyDescent="0.2">
      <c r="A215" s="2" t="s">
        <v>117</v>
      </c>
      <c r="C215" s="4">
        <v>1198</v>
      </c>
      <c r="D215" s="5">
        <v>1232</v>
      </c>
      <c r="E215" s="4">
        <v>93163</v>
      </c>
      <c r="F215" s="4">
        <v>23</v>
      </c>
      <c r="G215" s="10"/>
      <c r="H215" s="50">
        <v>148</v>
      </c>
      <c r="I215" s="26">
        <v>855</v>
      </c>
      <c r="J215" s="27">
        <v>855</v>
      </c>
      <c r="K215" s="70">
        <v>867</v>
      </c>
      <c r="L215" s="2"/>
      <c r="M215" s="24"/>
    </row>
    <row r="216" spans="1:15" x14ac:dyDescent="0.2">
      <c r="A216" s="2" t="s">
        <v>118</v>
      </c>
      <c r="C216" s="4">
        <v>1303</v>
      </c>
      <c r="D216" s="5">
        <v>1460</v>
      </c>
      <c r="E216" s="4">
        <v>75370</v>
      </c>
      <c r="F216" s="4">
        <v>8</v>
      </c>
      <c r="G216" s="10">
        <f>SUM(D211:D216)</f>
        <v>12796</v>
      </c>
      <c r="H216" s="50">
        <v>479</v>
      </c>
      <c r="I216" s="26">
        <v>855</v>
      </c>
      <c r="J216" s="27">
        <v>855</v>
      </c>
      <c r="K216" s="70">
        <v>867</v>
      </c>
      <c r="L216" s="2"/>
      <c r="M216" s="24"/>
    </row>
    <row r="217" spans="1:15" x14ac:dyDescent="0.2">
      <c r="C217" s="4"/>
      <c r="E217" s="4"/>
      <c r="F217" s="4"/>
      <c r="G217" s="10"/>
      <c r="H217" s="50"/>
      <c r="I217" s="26"/>
      <c r="K217" s="70"/>
      <c r="L217" s="2"/>
    </row>
    <row r="218" spans="1:15" x14ac:dyDescent="0.2">
      <c r="A218" s="71" t="s">
        <v>305</v>
      </c>
      <c r="B218" s="71"/>
      <c r="C218" s="4"/>
      <c r="E218" s="4"/>
      <c r="F218" s="4"/>
      <c r="G218" s="10"/>
      <c r="H218" s="50"/>
      <c r="I218" s="26"/>
      <c r="K218" s="70"/>
      <c r="L218" s="2"/>
    </row>
    <row r="219" spans="1:15" s="104" customFormat="1" x14ac:dyDescent="0.2">
      <c r="A219" s="24" t="s">
        <v>310</v>
      </c>
      <c r="B219" s="24" t="s">
        <v>375</v>
      </c>
      <c r="C219" s="50">
        <v>747</v>
      </c>
      <c r="D219" s="16">
        <v>859</v>
      </c>
      <c r="E219" s="12">
        <v>1606</v>
      </c>
      <c r="F219" s="50" t="s">
        <v>335</v>
      </c>
      <c r="G219" s="32"/>
      <c r="H219" s="50">
        <v>17</v>
      </c>
      <c r="I219" s="34">
        <v>915</v>
      </c>
      <c r="J219" s="28">
        <v>950</v>
      </c>
      <c r="K219" s="70">
        <v>950</v>
      </c>
      <c r="M219" s="33"/>
      <c r="N219" s="33"/>
      <c r="O219" s="33"/>
    </row>
    <row r="220" spans="1:15" x14ac:dyDescent="0.2">
      <c r="A220" s="2" t="s">
        <v>119</v>
      </c>
      <c r="C220" s="4">
        <v>1434</v>
      </c>
      <c r="D220" s="5">
        <v>1471</v>
      </c>
      <c r="E220" s="4">
        <v>77828</v>
      </c>
      <c r="F220" s="7" t="s">
        <v>335</v>
      </c>
      <c r="G220" s="10"/>
      <c r="H220" s="50">
        <v>45</v>
      </c>
      <c r="I220" s="26">
        <v>760</v>
      </c>
      <c r="J220" s="27">
        <v>790</v>
      </c>
      <c r="K220" s="70">
        <v>849.5</v>
      </c>
      <c r="L220" s="2"/>
    </row>
    <row r="221" spans="1:15" x14ac:dyDescent="0.2">
      <c r="A221" s="2" t="s">
        <v>120</v>
      </c>
      <c r="C221" s="4">
        <v>2130</v>
      </c>
      <c r="D221" s="5">
        <v>2194</v>
      </c>
      <c r="E221" s="4">
        <v>65938</v>
      </c>
      <c r="F221" s="4">
        <v>58</v>
      </c>
      <c r="G221" s="10"/>
      <c r="H221" s="50" t="s">
        <v>335</v>
      </c>
      <c r="I221" s="26">
        <v>734</v>
      </c>
      <c r="J221" s="27">
        <v>767</v>
      </c>
      <c r="K221" s="70">
        <v>794.5</v>
      </c>
      <c r="L221" s="2"/>
    </row>
    <row r="222" spans="1:15" x14ac:dyDescent="0.2">
      <c r="A222" s="2" t="s">
        <v>121</v>
      </c>
      <c r="C222" s="4">
        <v>1558</v>
      </c>
      <c r="D222" s="5">
        <v>1513</v>
      </c>
      <c r="E222" s="4">
        <v>65321</v>
      </c>
      <c r="F222" s="4">
        <v>89</v>
      </c>
      <c r="H222" s="50">
        <v>50</v>
      </c>
      <c r="I222" s="26">
        <v>1060</v>
      </c>
      <c r="J222" s="27">
        <v>1060</v>
      </c>
      <c r="K222" s="70">
        <v>1060</v>
      </c>
      <c r="L222" s="2"/>
    </row>
    <row r="223" spans="1:15" s="33" customFormat="1" x14ac:dyDescent="0.2">
      <c r="A223" s="33" t="s">
        <v>122</v>
      </c>
      <c r="C223" s="12">
        <v>1824</v>
      </c>
      <c r="D223" s="16">
        <v>1795</v>
      </c>
      <c r="E223" s="12">
        <v>162166</v>
      </c>
      <c r="F223" s="12">
        <v>100</v>
      </c>
      <c r="G223" s="32">
        <f>SUM(D219:D223)</f>
        <v>7832</v>
      </c>
      <c r="H223" s="50">
        <v>40</v>
      </c>
      <c r="I223" s="34">
        <v>1060</v>
      </c>
      <c r="J223" s="28">
        <v>1060</v>
      </c>
      <c r="K223" s="70">
        <v>1060</v>
      </c>
    </row>
    <row r="224" spans="1:15" x14ac:dyDescent="0.2">
      <c r="C224" s="4"/>
      <c r="E224" s="4"/>
      <c r="F224" s="4"/>
      <c r="G224" s="10"/>
      <c r="H224" s="50"/>
      <c r="I224" s="26"/>
      <c r="K224" s="70"/>
      <c r="L224" s="2"/>
    </row>
    <row r="225" spans="1:12" x14ac:dyDescent="0.2">
      <c r="A225" s="71" t="s">
        <v>308</v>
      </c>
      <c r="B225" s="71"/>
      <c r="C225" s="4"/>
      <c r="E225" s="4"/>
      <c r="F225" s="4"/>
      <c r="G225" s="10"/>
      <c r="H225" s="50"/>
      <c r="I225" s="26"/>
      <c r="K225" s="70"/>
      <c r="L225" s="2"/>
    </row>
    <row r="226" spans="1:12" x14ac:dyDescent="0.2">
      <c r="A226" s="2" t="s">
        <v>123</v>
      </c>
      <c r="C226" s="4">
        <v>2017</v>
      </c>
      <c r="D226" s="5">
        <v>1911</v>
      </c>
      <c r="E226" s="4">
        <v>135188</v>
      </c>
      <c r="F226" s="7" t="s">
        <v>335</v>
      </c>
      <c r="G226" s="10"/>
      <c r="H226" s="50" t="s">
        <v>335</v>
      </c>
      <c r="I226" s="26">
        <v>736</v>
      </c>
      <c r="J226" s="27">
        <v>772</v>
      </c>
      <c r="K226" s="70">
        <v>854.5</v>
      </c>
      <c r="L226" s="2"/>
    </row>
    <row r="227" spans="1:12" s="33" customFormat="1" x14ac:dyDescent="0.2">
      <c r="A227" s="33" t="s">
        <v>124</v>
      </c>
      <c r="C227" s="12">
        <v>1747</v>
      </c>
      <c r="D227" s="16">
        <v>1781</v>
      </c>
      <c r="E227" s="12">
        <v>114405</v>
      </c>
      <c r="F227" s="12">
        <v>81</v>
      </c>
      <c r="H227" s="50">
        <v>58</v>
      </c>
      <c r="I227" s="34">
        <v>1070</v>
      </c>
      <c r="J227" s="28">
        <v>1070</v>
      </c>
      <c r="K227" s="70">
        <v>1070</v>
      </c>
    </row>
    <row r="228" spans="1:12" x14ac:dyDescent="0.2">
      <c r="A228" s="18" t="s">
        <v>362</v>
      </c>
      <c r="B228" s="18"/>
      <c r="C228" s="4">
        <v>695</v>
      </c>
      <c r="D228" s="5">
        <v>896</v>
      </c>
      <c r="E228" s="4">
        <v>1772</v>
      </c>
      <c r="F228" s="4">
        <v>47</v>
      </c>
      <c r="G228" s="32">
        <f>SUM(D226:D228)</f>
        <v>4588</v>
      </c>
      <c r="H228" s="50">
        <v>43</v>
      </c>
      <c r="I228" s="26">
        <v>899</v>
      </c>
      <c r="J228" s="27">
        <v>899</v>
      </c>
      <c r="K228" s="70">
        <v>899</v>
      </c>
      <c r="L228" s="2"/>
    </row>
    <row r="229" spans="1:12" x14ac:dyDescent="0.2">
      <c r="A229" s="18"/>
      <c r="B229" s="18"/>
      <c r="C229" s="4"/>
      <c r="E229" s="4"/>
      <c r="F229" s="4"/>
      <c r="G229" s="10"/>
      <c r="H229" s="50"/>
      <c r="I229" s="26"/>
      <c r="K229" s="70"/>
      <c r="L229" s="2"/>
    </row>
    <row r="230" spans="1:12" x14ac:dyDescent="0.2">
      <c r="A230" s="71" t="s">
        <v>125</v>
      </c>
      <c r="B230" s="71"/>
      <c r="C230" s="4"/>
      <c r="E230" s="4"/>
      <c r="F230" s="4"/>
      <c r="G230" s="10"/>
      <c r="H230" s="50"/>
      <c r="I230" s="26"/>
      <c r="K230" s="70"/>
      <c r="L230" s="2"/>
    </row>
    <row r="231" spans="1:12" x14ac:dyDescent="0.2">
      <c r="A231" s="2" t="s">
        <v>126</v>
      </c>
      <c r="C231" s="4">
        <v>1590</v>
      </c>
      <c r="D231" s="5">
        <v>1581</v>
      </c>
      <c r="E231" s="4">
        <v>80878</v>
      </c>
      <c r="F231" s="4">
        <v>0</v>
      </c>
      <c r="G231" s="10">
        <v>1581</v>
      </c>
      <c r="H231" s="50">
        <v>6</v>
      </c>
      <c r="I231" s="34">
        <v>720</v>
      </c>
      <c r="J231" s="28">
        <v>760</v>
      </c>
      <c r="K231" s="70">
        <v>760</v>
      </c>
      <c r="L231" s="2"/>
    </row>
    <row r="232" spans="1:12" x14ac:dyDescent="0.2">
      <c r="C232" s="4"/>
      <c r="E232" s="4"/>
      <c r="F232" s="4"/>
      <c r="G232" s="10"/>
      <c r="H232" s="50"/>
      <c r="I232" s="26"/>
      <c r="K232" s="70"/>
      <c r="L232" s="2"/>
    </row>
    <row r="233" spans="1:12" x14ac:dyDescent="0.2">
      <c r="A233" s="71" t="s">
        <v>366</v>
      </c>
      <c r="B233" s="71"/>
      <c r="C233" s="4"/>
      <c r="E233" s="4"/>
      <c r="F233" s="4"/>
      <c r="G233" s="10"/>
      <c r="H233" s="50"/>
      <c r="I233" s="26"/>
      <c r="K233" s="70"/>
      <c r="L233" s="2"/>
    </row>
    <row r="234" spans="1:12" x14ac:dyDescent="0.2">
      <c r="A234" s="18" t="s">
        <v>344</v>
      </c>
      <c r="B234" s="18"/>
      <c r="C234" s="4">
        <v>0</v>
      </c>
      <c r="D234" s="5">
        <v>234</v>
      </c>
      <c r="E234" s="4">
        <v>234</v>
      </c>
      <c r="F234" s="4">
        <v>1</v>
      </c>
      <c r="G234" s="10"/>
      <c r="H234" s="50">
        <v>5</v>
      </c>
      <c r="I234" s="26">
        <v>0</v>
      </c>
      <c r="J234" s="27">
        <v>795</v>
      </c>
      <c r="K234" s="70">
        <v>795</v>
      </c>
      <c r="L234" s="2"/>
    </row>
    <row r="235" spans="1:12" x14ac:dyDescent="0.2">
      <c r="A235" s="2" t="s">
        <v>127</v>
      </c>
      <c r="C235" s="4">
        <v>2762</v>
      </c>
      <c r="D235" s="5">
        <v>2639</v>
      </c>
      <c r="E235" s="4">
        <v>106970</v>
      </c>
      <c r="F235" s="4">
        <v>0</v>
      </c>
      <c r="G235" s="10"/>
      <c r="H235" s="50">
        <v>56</v>
      </c>
      <c r="I235" s="26">
        <v>678</v>
      </c>
      <c r="J235" s="27">
        <v>678</v>
      </c>
      <c r="K235" s="70">
        <v>678</v>
      </c>
      <c r="L235" s="2"/>
    </row>
    <row r="236" spans="1:12" x14ac:dyDescent="0.2">
      <c r="A236" s="18" t="s">
        <v>311</v>
      </c>
      <c r="B236" s="18"/>
      <c r="C236" s="4">
        <v>998</v>
      </c>
      <c r="D236" s="5">
        <v>1371</v>
      </c>
      <c r="E236" s="4">
        <v>2369</v>
      </c>
      <c r="F236" s="4">
        <v>0</v>
      </c>
      <c r="G236" s="10"/>
      <c r="H236" s="50">
        <v>56</v>
      </c>
      <c r="I236" s="26">
        <v>695</v>
      </c>
      <c r="J236" s="27">
        <v>745</v>
      </c>
      <c r="K236" s="70">
        <v>775</v>
      </c>
      <c r="L236" s="2"/>
    </row>
    <row r="237" spans="1:12" s="33" customFormat="1" x14ac:dyDescent="0.2">
      <c r="A237" s="33" t="s">
        <v>128</v>
      </c>
      <c r="C237" s="12">
        <v>2501</v>
      </c>
      <c r="D237" s="16">
        <v>2371</v>
      </c>
      <c r="E237" s="12">
        <v>144217</v>
      </c>
      <c r="F237" s="50" t="s">
        <v>335</v>
      </c>
      <c r="G237" s="72"/>
      <c r="H237" s="50" t="s">
        <v>335</v>
      </c>
      <c r="I237" s="34">
        <v>653.5</v>
      </c>
      <c r="J237" s="28">
        <v>686</v>
      </c>
      <c r="K237" s="70">
        <v>729.5</v>
      </c>
    </row>
    <row r="238" spans="1:12" x14ac:dyDescent="0.2">
      <c r="A238" s="2" t="s">
        <v>129</v>
      </c>
      <c r="C238" s="4">
        <v>1839</v>
      </c>
      <c r="D238" s="5">
        <v>1816</v>
      </c>
      <c r="E238" s="4">
        <v>229802</v>
      </c>
      <c r="F238" s="4">
        <v>20</v>
      </c>
      <c r="G238" s="10"/>
      <c r="H238" s="50" t="s">
        <v>335</v>
      </c>
      <c r="I238" s="26">
        <v>635</v>
      </c>
      <c r="J238" s="27">
        <v>667</v>
      </c>
      <c r="K238" s="86">
        <v>708</v>
      </c>
      <c r="L238" s="2"/>
    </row>
    <row r="239" spans="1:12" x14ac:dyDescent="0.2">
      <c r="A239" s="2" t="s">
        <v>251</v>
      </c>
      <c r="C239" s="4">
        <v>1131</v>
      </c>
      <c r="D239" s="5">
        <v>1048</v>
      </c>
      <c r="E239" s="4">
        <v>13184</v>
      </c>
      <c r="F239" s="4">
        <v>9</v>
      </c>
      <c r="G239" s="10">
        <f>SUM(D234:D239)</f>
        <v>9479</v>
      </c>
      <c r="H239" s="50">
        <v>50</v>
      </c>
      <c r="I239" s="26">
        <v>990</v>
      </c>
      <c r="J239" s="27">
        <v>990</v>
      </c>
      <c r="K239" s="70">
        <v>990</v>
      </c>
      <c r="L239" s="2"/>
    </row>
    <row r="240" spans="1:12" x14ac:dyDescent="0.2">
      <c r="C240" s="4"/>
      <c r="E240" s="4"/>
      <c r="F240" s="4"/>
      <c r="G240" s="10"/>
      <c r="H240" s="50"/>
      <c r="I240" s="26"/>
      <c r="K240" s="70"/>
      <c r="L240" s="2"/>
    </row>
    <row r="241" spans="1:15" x14ac:dyDescent="0.2">
      <c r="A241" s="71" t="s">
        <v>297</v>
      </c>
      <c r="B241" s="71"/>
      <c r="C241" s="4"/>
      <c r="E241" s="4"/>
      <c r="F241" s="4"/>
      <c r="G241" s="10"/>
      <c r="H241" s="50"/>
      <c r="I241" s="26"/>
      <c r="K241" s="70"/>
      <c r="L241" s="2"/>
    </row>
    <row r="242" spans="1:15" x14ac:dyDescent="0.2">
      <c r="A242" s="18" t="s">
        <v>293</v>
      </c>
      <c r="B242" s="18"/>
      <c r="C242" s="4">
        <v>1579</v>
      </c>
      <c r="D242" s="5">
        <v>1538</v>
      </c>
      <c r="E242" s="4">
        <v>5341</v>
      </c>
      <c r="F242" s="4">
        <v>106</v>
      </c>
      <c r="G242" s="10"/>
      <c r="H242" s="50" t="s">
        <v>335</v>
      </c>
      <c r="I242" s="26">
        <v>950</v>
      </c>
      <c r="J242" s="27">
        <v>990</v>
      </c>
      <c r="K242" s="70">
        <v>1045</v>
      </c>
      <c r="L242" s="2"/>
    </row>
    <row r="243" spans="1:15" x14ac:dyDescent="0.2">
      <c r="A243" s="49" t="s">
        <v>130</v>
      </c>
      <c r="B243" s="49"/>
      <c r="C243" s="4">
        <v>991</v>
      </c>
      <c r="D243" s="5">
        <v>1106</v>
      </c>
      <c r="E243" s="4">
        <v>16362</v>
      </c>
      <c r="F243" s="7" t="s">
        <v>335</v>
      </c>
      <c r="G243" s="10"/>
      <c r="H243" s="50">
        <v>59</v>
      </c>
      <c r="I243" s="26">
        <v>875</v>
      </c>
      <c r="J243" s="27">
        <v>895</v>
      </c>
      <c r="K243" s="70">
        <v>895</v>
      </c>
      <c r="L243" s="2"/>
    </row>
    <row r="244" spans="1:15" s="33" customFormat="1" x14ac:dyDescent="0.2">
      <c r="A244" s="33" t="s">
        <v>131</v>
      </c>
      <c r="C244" s="12">
        <v>1539</v>
      </c>
      <c r="D244" s="16">
        <v>1877</v>
      </c>
      <c r="E244" s="12">
        <v>173395</v>
      </c>
      <c r="F244" s="12">
        <v>338</v>
      </c>
      <c r="G244" s="32">
        <f>SUM(D242:D244)</f>
        <v>4521</v>
      </c>
      <c r="H244" s="50">
        <v>60</v>
      </c>
      <c r="I244" s="34">
        <v>1070</v>
      </c>
      <c r="J244" s="28">
        <v>1070</v>
      </c>
      <c r="K244" s="70">
        <v>1070</v>
      </c>
    </row>
    <row r="245" spans="1:15" x14ac:dyDescent="0.2">
      <c r="C245" s="4"/>
      <c r="E245" s="4"/>
      <c r="F245" s="4"/>
      <c r="G245" s="10"/>
      <c r="H245" s="50"/>
      <c r="I245" s="26"/>
      <c r="K245" s="70"/>
      <c r="L245" s="2"/>
    </row>
    <row r="246" spans="1:15" x14ac:dyDescent="0.2">
      <c r="A246" s="71" t="s">
        <v>132</v>
      </c>
      <c r="B246" s="71"/>
      <c r="C246" s="4"/>
      <c r="E246" s="4"/>
      <c r="F246" s="4"/>
      <c r="G246" s="10"/>
      <c r="H246" s="50"/>
      <c r="I246" s="26"/>
      <c r="K246" s="70"/>
      <c r="L246" s="2"/>
    </row>
    <row r="247" spans="1:15" s="33" customFormat="1" x14ac:dyDescent="0.2">
      <c r="A247" s="33" t="s">
        <v>133</v>
      </c>
      <c r="C247" s="12">
        <v>1902</v>
      </c>
      <c r="D247" s="16">
        <v>1933</v>
      </c>
      <c r="E247" s="12">
        <v>112344</v>
      </c>
      <c r="F247" s="12">
        <v>35</v>
      </c>
      <c r="G247" s="72"/>
      <c r="H247" s="50">
        <v>64</v>
      </c>
      <c r="I247" s="34">
        <v>737</v>
      </c>
      <c r="J247" s="28">
        <v>737</v>
      </c>
      <c r="K247" s="70">
        <v>795</v>
      </c>
    </row>
    <row r="248" spans="1:15" x14ac:dyDescent="0.2">
      <c r="A248" s="2" t="s">
        <v>245</v>
      </c>
      <c r="C248" s="4">
        <v>1563</v>
      </c>
      <c r="D248" s="5">
        <v>1566</v>
      </c>
      <c r="E248" s="4">
        <v>22029</v>
      </c>
      <c r="F248" s="4">
        <v>90</v>
      </c>
      <c r="G248" s="10">
        <f>SUM(D247:D248)</f>
        <v>3499</v>
      </c>
      <c r="H248" s="50">
        <v>66</v>
      </c>
      <c r="I248" s="26">
        <v>890</v>
      </c>
      <c r="J248" s="27">
        <v>890</v>
      </c>
      <c r="K248" s="70">
        <v>890</v>
      </c>
      <c r="L248" s="2"/>
    </row>
    <row r="249" spans="1:15" x14ac:dyDescent="0.2">
      <c r="C249" s="4"/>
      <c r="E249" s="4"/>
      <c r="F249" s="4"/>
      <c r="G249" s="10"/>
      <c r="H249" s="50"/>
      <c r="I249" s="26"/>
      <c r="K249" s="70"/>
      <c r="L249" s="2"/>
    </row>
    <row r="250" spans="1:15" x14ac:dyDescent="0.2">
      <c r="A250" s="71" t="s">
        <v>282</v>
      </c>
      <c r="B250" s="71"/>
      <c r="C250" s="4"/>
      <c r="E250" s="4"/>
      <c r="F250" s="4"/>
      <c r="G250" s="10"/>
      <c r="H250" s="50"/>
      <c r="I250" s="26"/>
      <c r="K250" s="70"/>
      <c r="L250" s="2"/>
    </row>
    <row r="251" spans="1:15" s="74" customFormat="1" x14ac:dyDescent="0.2">
      <c r="A251" s="49" t="s">
        <v>2</v>
      </c>
      <c r="B251" s="49"/>
      <c r="C251" s="4">
        <v>1645</v>
      </c>
      <c r="D251" s="5">
        <v>1579</v>
      </c>
      <c r="E251" s="4">
        <v>131548</v>
      </c>
      <c r="F251" s="7" t="s">
        <v>335</v>
      </c>
      <c r="G251" s="10"/>
      <c r="H251" s="50">
        <v>47</v>
      </c>
      <c r="I251" s="26">
        <v>795</v>
      </c>
      <c r="J251" s="27">
        <v>915</v>
      </c>
      <c r="K251" s="70">
        <v>915</v>
      </c>
      <c r="M251" s="106"/>
      <c r="N251" s="106"/>
      <c r="O251" s="106"/>
    </row>
    <row r="252" spans="1:15" s="74" customFormat="1" x14ac:dyDescent="0.2">
      <c r="A252" s="18" t="s">
        <v>284</v>
      </c>
      <c r="B252" s="18"/>
      <c r="C252" s="7">
        <v>801</v>
      </c>
      <c r="D252" s="8">
        <v>739</v>
      </c>
      <c r="E252" s="7">
        <v>5477</v>
      </c>
      <c r="F252" s="4">
        <v>52</v>
      </c>
      <c r="G252" s="10"/>
      <c r="H252" s="50">
        <v>27</v>
      </c>
      <c r="I252" s="26">
        <v>875</v>
      </c>
      <c r="J252" s="27">
        <v>875</v>
      </c>
      <c r="K252" s="70">
        <v>875</v>
      </c>
      <c r="M252" s="106"/>
      <c r="N252" s="106"/>
      <c r="O252" s="106"/>
    </row>
    <row r="253" spans="1:15" s="74" customFormat="1" x14ac:dyDescent="0.2">
      <c r="A253" s="18" t="s">
        <v>298</v>
      </c>
      <c r="B253" s="18"/>
      <c r="C253" s="7">
        <v>971</v>
      </c>
      <c r="D253" s="8">
        <v>1056</v>
      </c>
      <c r="E253" s="7">
        <v>4537</v>
      </c>
      <c r="F253" s="7" t="s">
        <v>335</v>
      </c>
      <c r="G253" s="10"/>
      <c r="H253" s="50">
        <v>30</v>
      </c>
      <c r="I253" s="26">
        <v>815</v>
      </c>
      <c r="J253" s="27">
        <v>850</v>
      </c>
      <c r="K253" s="70">
        <v>880</v>
      </c>
      <c r="M253" s="106"/>
      <c r="N253" s="106"/>
      <c r="O253" s="106"/>
    </row>
    <row r="254" spans="1:15" x14ac:dyDescent="0.2">
      <c r="A254" s="2" t="s">
        <v>134</v>
      </c>
      <c r="C254" s="4">
        <v>1998</v>
      </c>
      <c r="D254" s="5">
        <v>2476</v>
      </c>
      <c r="E254" s="4">
        <v>109126</v>
      </c>
      <c r="F254" s="7" t="s">
        <v>335</v>
      </c>
      <c r="H254" s="50" t="s">
        <v>335</v>
      </c>
      <c r="I254" s="26">
        <v>715</v>
      </c>
      <c r="J254" s="27">
        <v>715</v>
      </c>
      <c r="K254" s="70">
        <v>715</v>
      </c>
      <c r="L254" s="2"/>
    </row>
    <row r="255" spans="1:15" s="74" customFormat="1" x14ac:dyDescent="0.2">
      <c r="A255" s="18" t="s">
        <v>274</v>
      </c>
      <c r="B255" s="18"/>
      <c r="C255" s="12">
        <v>1336</v>
      </c>
      <c r="D255" s="16">
        <v>1359</v>
      </c>
      <c r="E255" s="4">
        <v>72088</v>
      </c>
      <c r="F255" s="4">
        <v>132</v>
      </c>
      <c r="H255" s="50">
        <v>64</v>
      </c>
      <c r="I255" s="34">
        <v>947</v>
      </c>
      <c r="J255" s="28">
        <v>947</v>
      </c>
      <c r="K255" s="70">
        <v>947</v>
      </c>
      <c r="M255" s="24"/>
      <c r="N255" s="106"/>
      <c r="O255" s="106"/>
    </row>
    <row r="256" spans="1:15" x14ac:dyDescent="0.2">
      <c r="A256" s="2" t="s">
        <v>135</v>
      </c>
      <c r="C256" s="4">
        <v>1752</v>
      </c>
      <c r="D256" s="5">
        <v>1750</v>
      </c>
      <c r="E256" s="4">
        <v>67225</v>
      </c>
      <c r="F256" s="7" t="s">
        <v>335</v>
      </c>
      <c r="G256" s="10">
        <f>SUM(D251:D256)</f>
        <v>8959</v>
      </c>
      <c r="H256" s="50" t="s">
        <v>335</v>
      </c>
      <c r="I256" s="26">
        <v>690</v>
      </c>
      <c r="J256" s="27">
        <v>750</v>
      </c>
      <c r="K256" s="70">
        <v>800</v>
      </c>
      <c r="L256" s="2"/>
    </row>
    <row r="257" spans="1:15" ht="11.25" customHeight="1" x14ac:dyDescent="0.2">
      <c r="A257" s="13"/>
      <c r="B257" s="13"/>
      <c r="C257" s="4"/>
      <c r="E257" s="4"/>
      <c r="F257" s="4"/>
      <c r="G257" s="10"/>
      <c r="H257" s="50"/>
      <c r="I257" s="26"/>
      <c r="K257" s="70"/>
      <c r="L257" s="2"/>
    </row>
    <row r="258" spans="1:15" x14ac:dyDescent="0.2">
      <c r="A258" s="71" t="s">
        <v>281</v>
      </c>
      <c r="B258" s="71"/>
      <c r="C258" s="4"/>
      <c r="E258" s="4"/>
      <c r="F258" s="4"/>
      <c r="G258" s="10"/>
      <c r="H258" s="50"/>
      <c r="I258" s="26"/>
      <c r="K258" s="70"/>
      <c r="L258" s="2"/>
    </row>
    <row r="259" spans="1:15" x14ac:dyDescent="0.2">
      <c r="A259" s="2" t="s">
        <v>136</v>
      </c>
      <c r="C259" s="4">
        <v>1835</v>
      </c>
      <c r="D259" s="5">
        <v>2087</v>
      </c>
      <c r="E259" s="4">
        <v>57691</v>
      </c>
      <c r="F259" s="4">
        <v>353</v>
      </c>
      <c r="G259" s="10"/>
      <c r="H259" s="50">
        <v>52</v>
      </c>
      <c r="I259" s="26">
        <v>680</v>
      </c>
      <c r="J259" s="27">
        <v>700</v>
      </c>
      <c r="K259" s="70">
        <v>700</v>
      </c>
      <c r="L259" s="2"/>
    </row>
    <row r="260" spans="1:15" x14ac:dyDescent="0.2">
      <c r="A260" s="18" t="s">
        <v>299</v>
      </c>
      <c r="B260" s="18"/>
      <c r="C260" s="4">
        <v>726</v>
      </c>
      <c r="D260" s="5">
        <v>864</v>
      </c>
      <c r="E260" s="4">
        <v>3081</v>
      </c>
      <c r="F260" s="4">
        <v>46</v>
      </c>
      <c r="G260" s="10"/>
      <c r="H260" s="50">
        <v>27</v>
      </c>
      <c r="I260" s="26">
        <v>685</v>
      </c>
      <c r="J260" s="27">
        <v>685</v>
      </c>
      <c r="K260" s="70">
        <v>685</v>
      </c>
      <c r="L260" s="2"/>
    </row>
    <row r="261" spans="1:15" s="33" customFormat="1" x14ac:dyDescent="0.2">
      <c r="A261" s="33" t="s">
        <v>137</v>
      </c>
      <c r="B261" s="24"/>
      <c r="C261" s="12">
        <v>1507</v>
      </c>
      <c r="D261" s="16">
        <v>1689</v>
      </c>
      <c r="E261" s="12">
        <v>67518</v>
      </c>
      <c r="F261" s="50" t="s">
        <v>335</v>
      </c>
      <c r="G261" s="32"/>
      <c r="H261" s="50" t="s">
        <v>335</v>
      </c>
      <c r="I261" s="34">
        <v>691</v>
      </c>
      <c r="J261" s="28">
        <v>712</v>
      </c>
      <c r="K261" s="70">
        <v>712</v>
      </c>
      <c r="M261" s="24"/>
    </row>
    <row r="262" spans="1:15" x14ac:dyDescent="0.2">
      <c r="A262" s="2" t="s">
        <v>138</v>
      </c>
      <c r="C262" s="4">
        <v>1906</v>
      </c>
      <c r="D262" s="5">
        <v>1911</v>
      </c>
      <c r="E262" s="4">
        <v>67592</v>
      </c>
      <c r="F262" s="4">
        <v>18</v>
      </c>
      <c r="H262" s="50">
        <v>8</v>
      </c>
      <c r="I262" s="26">
        <v>700</v>
      </c>
      <c r="J262" s="27">
        <v>720</v>
      </c>
      <c r="K262" s="70">
        <v>720</v>
      </c>
      <c r="L262" s="2"/>
    </row>
    <row r="263" spans="1:15" x14ac:dyDescent="0.2">
      <c r="A263" s="2" t="s">
        <v>139</v>
      </c>
      <c r="C263" s="4">
        <v>2303</v>
      </c>
      <c r="D263" s="5">
        <v>2445</v>
      </c>
      <c r="E263" s="4">
        <v>139462</v>
      </c>
      <c r="F263" s="7" t="s">
        <v>335</v>
      </c>
      <c r="G263" s="10">
        <f>SUM(D259:D263)</f>
        <v>8996</v>
      </c>
      <c r="H263" s="50" t="s">
        <v>335</v>
      </c>
      <c r="I263" s="34">
        <v>655</v>
      </c>
      <c r="J263" s="28">
        <v>690</v>
      </c>
      <c r="K263" s="70">
        <v>690</v>
      </c>
      <c r="L263" s="2"/>
    </row>
    <row r="264" spans="1:15" ht="12" customHeight="1" x14ac:dyDescent="0.2">
      <c r="C264" s="4"/>
      <c r="E264" s="4"/>
      <c r="F264" s="4"/>
      <c r="G264" s="10"/>
      <c r="H264" s="50"/>
      <c r="I264" s="26"/>
      <c r="K264" s="70"/>
      <c r="L264" s="2"/>
    </row>
    <row r="265" spans="1:15" x14ac:dyDescent="0.2">
      <c r="A265" s="71" t="s">
        <v>300</v>
      </c>
      <c r="B265" s="71"/>
      <c r="C265" s="4"/>
      <c r="E265" s="4"/>
      <c r="F265" s="4"/>
      <c r="G265" s="10"/>
      <c r="H265" s="50"/>
      <c r="I265" s="26"/>
      <c r="K265" s="70"/>
      <c r="L265" s="2"/>
    </row>
    <row r="266" spans="1:15" x14ac:dyDescent="0.2">
      <c r="A266" s="18" t="s">
        <v>256</v>
      </c>
      <c r="B266" s="18"/>
      <c r="C266" s="4">
        <v>2270</v>
      </c>
      <c r="D266" s="5">
        <v>2345</v>
      </c>
      <c r="E266" s="4">
        <v>53604</v>
      </c>
      <c r="F266" s="4">
        <v>52</v>
      </c>
      <c r="G266" s="10"/>
      <c r="H266" s="50">
        <v>51</v>
      </c>
      <c r="I266" s="26">
        <v>895</v>
      </c>
      <c r="J266" s="27">
        <v>945</v>
      </c>
      <c r="K266" s="70">
        <v>945</v>
      </c>
      <c r="L266" s="2"/>
    </row>
    <row r="267" spans="1:15" x14ac:dyDescent="0.2">
      <c r="A267" s="2" t="s">
        <v>140</v>
      </c>
      <c r="C267" s="4">
        <v>893</v>
      </c>
      <c r="D267" s="5">
        <v>960</v>
      </c>
      <c r="E267" s="4">
        <v>131895</v>
      </c>
      <c r="F267" s="4">
        <v>114</v>
      </c>
      <c r="H267" s="50">
        <v>29</v>
      </c>
      <c r="I267" s="26">
        <v>695</v>
      </c>
      <c r="J267" s="27">
        <v>730</v>
      </c>
      <c r="K267" s="70">
        <v>730</v>
      </c>
      <c r="L267" s="2"/>
    </row>
    <row r="268" spans="1:15" x14ac:dyDescent="0.2">
      <c r="A268" s="18" t="s">
        <v>347</v>
      </c>
      <c r="B268" s="18"/>
      <c r="C268" s="4">
        <v>1874</v>
      </c>
      <c r="D268" s="5">
        <v>1928</v>
      </c>
      <c r="E268" s="4">
        <v>13913</v>
      </c>
      <c r="F268" s="4">
        <v>83</v>
      </c>
      <c r="H268" s="50">
        <v>50</v>
      </c>
      <c r="I268" s="26">
        <v>695</v>
      </c>
      <c r="J268" s="27">
        <v>730</v>
      </c>
      <c r="K268" s="70">
        <v>778</v>
      </c>
      <c r="L268" s="2"/>
    </row>
    <row r="269" spans="1:15" x14ac:dyDescent="0.2">
      <c r="A269" s="18" t="s">
        <v>330</v>
      </c>
      <c r="B269" s="18"/>
      <c r="C269" s="4">
        <v>1144</v>
      </c>
      <c r="D269" s="5">
        <v>1292</v>
      </c>
      <c r="E269" s="4">
        <v>3283</v>
      </c>
      <c r="F269" s="4">
        <v>211</v>
      </c>
      <c r="G269" s="10">
        <f>SUM(D266:D269)</f>
        <v>6525</v>
      </c>
      <c r="H269" s="50">
        <v>37</v>
      </c>
      <c r="I269" s="26">
        <v>810</v>
      </c>
      <c r="J269" s="27">
        <v>850</v>
      </c>
      <c r="K269" s="70">
        <v>897</v>
      </c>
      <c r="L269" s="2"/>
    </row>
    <row r="270" spans="1:15" ht="12.75" customHeight="1" x14ac:dyDescent="0.2">
      <c r="A270" s="13"/>
      <c r="B270" s="13"/>
      <c r="C270" s="4"/>
      <c r="E270" s="4"/>
      <c r="F270" s="4"/>
      <c r="G270" s="10"/>
      <c r="H270" s="50"/>
      <c r="I270" s="26"/>
      <c r="K270" s="70"/>
      <c r="L270" s="2"/>
    </row>
    <row r="271" spans="1:15" x14ac:dyDescent="0.2">
      <c r="A271" s="71" t="s">
        <v>141</v>
      </c>
      <c r="B271" s="71"/>
      <c r="C271" s="4"/>
      <c r="E271" s="4"/>
      <c r="F271" s="4"/>
      <c r="G271" s="10"/>
      <c r="H271" s="50"/>
      <c r="I271" s="26"/>
      <c r="K271" s="70"/>
      <c r="L271" s="2"/>
    </row>
    <row r="272" spans="1:15" s="104" customFormat="1" x14ac:dyDescent="0.2">
      <c r="A272" s="33" t="s">
        <v>142</v>
      </c>
      <c r="B272" s="33"/>
      <c r="C272" s="12">
        <v>1434</v>
      </c>
      <c r="D272" s="16">
        <v>1582</v>
      </c>
      <c r="E272" s="12">
        <v>80560</v>
      </c>
      <c r="F272" s="50" t="s">
        <v>335</v>
      </c>
      <c r="G272" s="32"/>
      <c r="H272" s="50">
        <v>54</v>
      </c>
      <c r="I272" s="34">
        <v>785</v>
      </c>
      <c r="J272" s="28">
        <v>810</v>
      </c>
      <c r="K272" s="70">
        <v>810</v>
      </c>
      <c r="M272" s="33"/>
      <c r="N272" s="33"/>
      <c r="O272" s="33"/>
    </row>
    <row r="273" spans="1:15" x14ac:dyDescent="0.2">
      <c r="A273" s="2" t="s">
        <v>143</v>
      </c>
      <c r="C273" s="4">
        <v>2282</v>
      </c>
      <c r="D273" s="5">
        <v>2147</v>
      </c>
      <c r="E273" s="4">
        <v>115107</v>
      </c>
      <c r="F273" s="7" t="s">
        <v>335</v>
      </c>
      <c r="H273" s="50">
        <v>145</v>
      </c>
      <c r="I273" s="26">
        <v>1070</v>
      </c>
      <c r="J273" s="27">
        <v>1070</v>
      </c>
      <c r="K273" s="70">
        <v>1070</v>
      </c>
      <c r="L273" s="2"/>
    </row>
    <row r="274" spans="1:15" x14ac:dyDescent="0.2">
      <c r="A274" s="2" t="s">
        <v>144</v>
      </c>
      <c r="C274" s="4">
        <v>1651</v>
      </c>
      <c r="D274" s="5">
        <v>1750</v>
      </c>
      <c r="E274" s="4">
        <v>163062</v>
      </c>
      <c r="F274" s="4">
        <v>218</v>
      </c>
      <c r="G274" s="10">
        <f>SUM(D272:D274)</f>
        <v>5479</v>
      </c>
      <c r="H274" s="50">
        <v>107</v>
      </c>
      <c r="I274" s="26">
        <v>860</v>
      </c>
      <c r="J274" s="27">
        <v>890</v>
      </c>
      <c r="K274" s="70">
        <v>890</v>
      </c>
      <c r="L274" s="2"/>
    </row>
    <row r="275" spans="1:15" ht="44.25" customHeight="1" x14ac:dyDescent="0.2">
      <c r="A275" s="65" t="s">
        <v>0</v>
      </c>
      <c r="B275" s="65"/>
      <c r="C275" s="66" t="s">
        <v>320</v>
      </c>
      <c r="D275" s="111" t="s">
        <v>331</v>
      </c>
      <c r="E275" s="66" t="s">
        <v>1</v>
      </c>
      <c r="F275" s="66" t="s">
        <v>334</v>
      </c>
      <c r="G275" s="66" t="s">
        <v>332</v>
      </c>
      <c r="H275" s="15" t="s">
        <v>340</v>
      </c>
      <c r="I275" s="67" t="s">
        <v>321</v>
      </c>
      <c r="J275" s="68" t="s">
        <v>343</v>
      </c>
      <c r="K275" s="69" t="s">
        <v>259</v>
      </c>
      <c r="L275" s="53"/>
    </row>
    <row r="276" spans="1:15" x14ac:dyDescent="0.2">
      <c r="A276" s="71" t="s">
        <v>145</v>
      </c>
      <c r="B276" s="71"/>
      <c r="C276" s="5"/>
      <c r="E276" s="4"/>
      <c r="F276" s="4"/>
      <c r="G276" s="10"/>
      <c r="H276" s="50"/>
      <c r="I276" s="26"/>
      <c r="K276" s="70"/>
      <c r="L276" s="2"/>
    </row>
    <row r="277" spans="1:15" x14ac:dyDescent="0.2">
      <c r="A277" s="2" t="s">
        <v>146</v>
      </c>
      <c r="C277" s="12">
        <v>1127</v>
      </c>
      <c r="D277" s="16">
        <v>1174</v>
      </c>
      <c r="E277" s="4">
        <v>182407</v>
      </c>
      <c r="F277" s="7" t="s">
        <v>335</v>
      </c>
      <c r="G277" s="10"/>
      <c r="H277" s="50">
        <v>56</v>
      </c>
      <c r="I277" s="26">
        <v>633</v>
      </c>
      <c r="J277" s="27">
        <v>633</v>
      </c>
      <c r="K277" s="70">
        <v>633</v>
      </c>
      <c r="L277" s="2"/>
    </row>
    <row r="278" spans="1:15" x14ac:dyDescent="0.2">
      <c r="A278" s="2" t="s">
        <v>147</v>
      </c>
      <c r="C278" s="12">
        <v>1967</v>
      </c>
      <c r="D278" s="16">
        <v>2046</v>
      </c>
      <c r="E278" s="4">
        <v>127368</v>
      </c>
      <c r="F278" s="4">
        <v>349</v>
      </c>
      <c r="G278" s="10"/>
      <c r="H278" s="50" t="s">
        <v>335</v>
      </c>
      <c r="I278" s="34">
        <v>633</v>
      </c>
      <c r="J278" s="28">
        <v>633</v>
      </c>
      <c r="K278" s="70">
        <v>633</v>
      </c>
      <c r="L278" s="2"/>
    </row>
    <row r="279" spans="1:15" x14ac:dyDescent="0.2">
      <c r="A279" s="2" t="s">
        <v>148</v>
      </c>
      <c r="C279" s="4">
        <v>2554</v>
      </c>
      <c r="D279" s="5">
        <v>2689</v>
      </c>
      <c r="E279" s="4">
        <v>147752</v>
      </c>
      <c r="F279" s="7" t="s">
        <v>335</v>
      </c>
      <c r="H279" s="50">
        <v>43</v>
      </c>
      <c r="I279" s="26">
        <v>660</v>
      </c>
      <c r="J279" s="27">
        <v>685</v>
      </c>
      <c r="K279" s="70">
        <v>700</v>
      </c>
      <c r="L279" s="2"/>
    </row>
    <row r="280" spans="1:15" x14ac:dyDescent="0.2">
      <c r="A280" s="2" t="s">
        <v>149</v>
      </c>
      <c r="C280" s="4">
        <v>1480</v>
      </c>
      <c r="D280" s="5">
        <v>1517</v>
      </c>
      <c r="E280" s="4">
        <v>92168</v>
      </c>
      <c r="F280" s="4">
        <v>56</v>
      </c>
      <c r="G280" s="10">
        <f>SUM(D277:D280)</f>
        <v>7426</v>
      </c>
      <c r="H280" s="50" t="s">
        <v>335</v>
      </c>
      <c r="I280" s="26">
        <v>688</v>
      </c>
      <c r="J280" s="27">
        <v>750</v>
      </c>
      <c r="K280" s="70">
        <v>750</v>
      </c>
      <c r="L280" s="2"/>
    </row>
    <row r="281" spans="1:15" x14ac:dyDescent="0.2">
      <c r="C281" s="4"/>
      <c r="E281" s="4"/>
      <c r="F281" s="4"/>
      <c r="G281" s="10"/>
      <c r="H281" s="50"/>
      <c r="I281" s="26"/>
      <c r="K281" s="70"/>
      <c r="L281" s="2"/>
    </row>
    <row r="282" spans="1:15" x14ac:dyDescent="0.2">
      <c r="A282" s="71" t="s">
        <v>150</v>
      </c>
      <c r="B282" s="71"/>
      <c r="C282" s="4"/>
      <c r="E282" s="4"/>
      <c r="F282" s="4"/>
      <c r="G282" s="10"/>
      <c r="H282" s="50"/>
      <c r="I282" s="26"/>
      <c r="K282" s="70"/>
      <c r="L282" s="2"/>
    </row>
    <row r="283" spans="1:15" x14ac:dyDescent="0.2">
      <c r="A283" s="2" t="s">
        <v>151</v>
      </c>
      <c r="C283" s="4">
        <v>1838</v>
      </c>
      <c r="D283" s="5">
        <v>1860</v>
      </c>
      <c r="E283" s="4">
        <v>104790</v>
      </c>
      <c r="F283" s="4">
        <v>294</v>
      </c>
      <c r="G283" s="10"/>
      <c r="H283" s="50">
        <v>59</v>
      </c>
      <c r="I283" s="26">
        <v>1070</v>
      </c>
      <c r="J283" s="27">
        <v>1070</v>
      </c>
      <c r="K283" s="70">
        <v>1070</v>
      </c>
      <c r="L283" s="2"/>
    </row>
    <row r="284" spans="1:15" s="18" customFormat="1" x14ac:dyDescent="0.2">
      <c r="A284" s="18" t="s">
        <v>289</v>
      </c>
      <c r="C284" s="4">
        <v>3065</v>
      </c>
      <c r="D284" s="5">
        <v>3027</v>
      </c>
      <c r="E284" s="4">
        <v>173048</v>
      </c>
      <c r="F284" s="7" t="s">
        <v>335</v>
      </c>
      <c r="G284" s="75"/>
      <c r="H284" s="50">
        <v>146</v>
      </c>
      <c r="I284" s="26">
        <v>1070</v>
      </c>
      <c r="J284" s="27">
        <v>1070</v>
      </c>
      <c r="K284" s="70">
        <v>1070</v>
      </c>
      <c r="M284" s="24"/>
      <c r="N284" s="24"/>
      <c r="O284" s="24"/>
    </row>
    <row r="285" spans="1:15" x14ac:dyDescent="0.2">
      <c r="A285" s="2" t="s">
        <v>152</v>
      </c>
      <c r="C285" s="4">
        <v>3626</v>
      </c>
      <c r="D285" s="5">
        <v>3469</v>
      </c>
      <c r="E285" s="4">
        <v>165428</v>
      </c>
      <c r="F285" s="4">
        <v>1095</v>
      </c>
      <c r="G285" s="10">
        <f>SUM(D283:D285)</f>
        <v>8356</v>
      </c>
      <c r="H285" s="50" t="s">
        <v>335</v>
      </c>
      <c r="I285" s="26">
        <v>845</v>
      </c>
      <c r="J285" s="27">
        <v>895</v>
      </c>
      <c r="K285" s="70">
        <v>940</v>
      </c>
      <c r="L285" s="2"/>
    </row>
    <row r="286" spans="1:15" x14ac:dyDescent="0.2">
      <c r="C286" s="4"/>
      <c r="E286" s="4"/>
      <c r="F286" s="4"/>
      <c r="G286" s="10"/>
      <c r="H286" s="50"/>
      <c r="I286" s="26"/>
      <c r="K286" s="70"/>
      <c r="L286" s="2"/>
    </row>
    <row r="287" spans="1:15" x14ac:dyDescent="0.2">
      <c r="A287" s="71" t="s">
        <v>272</v>
      </c>
      <c r="B287" s="71"/>
      <c r="C287" s="4"/>
      <c r="E287" s="4"/>
      <c r="F287" s="4"/>
      <c r="G287" s="10"/>
      <c r="H287" s="50"/>
      <c r="I287" s="26"/>
      <c r="K287" s="70"/>
      <c r="L287" s="2"/>
    </row>
    <row r="288" spans="1:15" x14ac:dyDescent="0.2">
      <c r="A288" s="2" t="s">
        <v>153</v>
      </c>
      <c r="C288" s="12">
        <v>515</v>
      </c>
      <c r="D288" s="16">
        <v>369</v>
      </c>
      <c r="E288" s="4">
        <v>40097</v>
      </c>
      <c r="F288" s="7" t="s">
        <v>335</v>
      </c>
      <c r="G288" s="10"/>
      <c r="H288" s="50">
        <v>29</v>
      </c>
      <c r="I288" s="26">
        <v>724</v>
      </c>
      <c r="J288" s="27">
        <v>739</v>
      </c>
      <c r="K288" s="70">
        <v>739</v>
      </c>
      <c r="L288" s="2"/>
    </row>
    <row r="289" spans="1:15" x14ac:dyDescent="0.2">
      <c r="A289" s="2" t="s">
        <v>154</v>
      </c>
      <c r="C289" s="12">
        <v>1346</v>
      </c>
      <c r="D289" s="16">
        <v>1471</v>
      </c>
      <c r="E289" s="4">
        <v>64991</v>
      </c>
      <c r="F289" s="7" t="s">
        <v>335</v>
      </c>
      <c r="G289" s="10"/>
      <c r="H289" s="50">
        <v>133</v>
      </c>
      <c r="I289" s="26">
        <v>724</v>
      </c>
      <c r="J289" s="27">
        <v>739</v>
      </c>
      <c r="K289" s="70">
        <v>739</v>
      </c>
      <c r="L289" s="2"/>
    </row>
    <row r="290" spans="1:15" s="104" customFormat="1" x14ac:dyDescent="0.2">
      <c r="A290" s="33" t="s">
        <v>255</v>
      </c>
      <c r="B290" s="105"/>
      <c r="C290" s="12">
        <v>2926</v>
      </c>
      <c r="D290" s="16">
        <v>2941</v>
      </c>
      <c r="E290" s="12">
        <v>259105</v>
      </c>
      <c r="F290" s="50" t="s">
        <v>335</v>
      </c>
      <c r="G290" s="32"/>
      <c r="H290" s="50" t="s">
        <v>335</v>
      </c>
      <c r="I290" s="34">
        <v>787.5</v>
      </c>
      <c r="J290" s="28">
        <v>868</v>
      </c>
      <c r="K290" s="70">
        <v>900</v>
      </c>
      <c r="M290" s="33"/>
      <c r="N290" s="33"/>
      <c r="O290" s="33"/>
    </row>
    <row r="291" spans="1:15" x14ac:dyDescent="0.2">
      <c r="A291" s="2" t="s">
        <v>156</v>
      </c>
      <c r="C291" s="4">
        <v>1502</v>
      </c>
      <c r="D291" s="5">
        <v>1623</v>
      </c>
      <c r="E291" s="4">
        <v>76464</v>
      </c>
      <c r="F291" s="4">
        <v>8</v>
      </c>
      <c r="H291" s="50">
        <v>102</v>
      </c>
      <c r="I291" s="26">
        <v>782</v>
      </c>
      <c r="J291" s="27">
        <v>816</v>
      </c>
      <c r="K291" s="70">
        <v>816</v>
      </c>
      <c r="L291" s="2"/>
    </row>
    <row r="292" spans="1:15" s="33" customFormat="1" x14ac:dyDescent="0.2">
      <c r="A292" s="33" t="s">
        <v>157</v>
      </c>
      <c r="C292" s="12">
        <v>2473</v>
      </c>
      <c r="D292" s="16">
        <v>2456</v>
      </c>
      <c r="E292" s="12">
        <v>156289</v>
      </c>
      <c r="F292" s="50" t="s">
        <v>335</v>
      </c>
      <c r="G292" s="32"/>
      <c r="H292" s="50" t="s">
        <v>335</v>
      </c>
      <c r="I292" s="34">
        <v>780</v>
      </c>
      <c r="J292" s="28">
        <v>865</v>
      </c>
      <c r="K292" s="70">
        <v>865</v>
      </c>
    </row>
    <row r="293" spans="1:15" x14ac:dyDescent="0.2">
      <c r="A293" s="2" t="s">
        <v>158</v>
      </c>
      <c r="C293" s="4">
        <v>1075</v>
      </c>
      <c r="D293" s="5">
        <v>1117</v>
      </c>
      <c r="E293" s="4">
        <v>57784</v>
      </c>
      <c r="F293" s="7" t="s">
        <v>335</v>
      </c>
      <c r="G293" s="10"/>
      <c r="H293" s="50">
        <v>69</v>
      </c>
      <c r="I293" s="26">
        <v>740.5</v>
      </c>
      <c r="J293" s="27">
        <v>754.5</v>
      </c>
      <c r="K293" s="70">
        <v>754.5</v>
      </c>
      <c r="L293" s="2"/>
    </row>
    <row r="294" spans="1:15" x14ac:dyDescent="0.2">
      <c r="A294" s="2" t="s">
        <v>159</v>
      </c>
      <c r="C294" s="4">
        <v>1062</v>
      </c>
      <c r="D294" s="5">
        <v>1046</v>
      </c>
      <c r="E294" s="4">
        <v>44808</v>
      </c>
      <c r="F294" s="7" t="s">
        <v>335</v>
      </c>
      <c r="G294" s="10">
        <f>SUM(D288:D294)</f>
        <v>11023</v>
      </c>
      <c r="H294" s="50">
        <v>48</v>
      </c>
      <c r="I294" s="26">
        <v>740.5</v>
      </c>
      <c r="J294" s="27">
        <v>754.5</v>
      </c>
      <c r="K294" s="70">
        <v>754.5</v>
      </c>
      <c r="L294" s="2"/>
    </row>
    <row r="295" spans="1:15" x14ac:dyDescent="0.2">
      <c r="C295" s="4"/>
      <c r="E295" s="4"/>
      <c r="F295" s="4"/>
      <c r="G295" s="10"/>
      <c r="H295" s="50"/>
      <c r="I295" s="26"/>
      <c r="K295" s="70"/>
      <c r="L295" s="2"/>
    </row>
    <row r="296" spans="1:15" x14ac:dyDescent="0.2">
      <c r="A296" s="71" t="s">
        <v>292</v>
      </c>
      <c r="B296" s="71"/>
      <c r="C296" s="4"/>
      <c r="E296" s="4"/>
      <c r="F296" s="4"/>
      <c r="G296" s="10"/>
      <c r="H296" s="50"/>
      <c r="I296" s="26"/>
      <c r="K296" s="70"/>
      <c r="L296" s="2"/>
    </row>
    <row r="297" spans="1:15" s="89" customFormat="1" x14ac:dyDescent="0.2">
      <c r="A297" s="41" t="s">
        <v>162</v>
      </c>
      <c r="B297" s="41"/>
      <c r="C297" s="9">
        <v>943</v>
      </c>
      <c r="D297" s="112">
        <v>909</v>
      </c>
      <c r="E297" s="9">
        <v>12674</v>
      </c>
      <c r="F297" s="7" t="s">
        <v>335</v>
      </c>
      <c r="G297" s="10"/>
      <c r="H297" s="50" t="s">
        <v>335</v>
      </c>
      <c r="I297" s="87">
        <v>710</v>
      </c>
      <c r="J297" s="88">
        <v>740</v>
      </c>
      <c r="K297" s="70">
        <v>785</v>
      </c>
      <c r="M297" s="108"/>
      <c r="N297" s="108"/>
      <c r="O297" s="108"/>
    </row>
    <row r="298" spans="1:15" x14ac:dyDescent="0.2">
      <c r="A298" s="2" t="s">
        <v>160</v>
      </c>
      <c r="C298" s="4">
        <v>1880</v>
      </c>
      <c r="D298" s="5">
        <v>1979</v>
      </c>
      <c r="E298" s="4">
        <v>80842</v>
      </c>
      <c r="F298" s="4">
        <v>69</v>
      </c>
      <c r="H298" s="50">
        <v>102</v>
      </c>
      <c r="I298" s="26">
        <v>685</v>
      </c>
      <c r="J298" s="27">
        <v>720</v>
      </c>
      <c r="K298" s="70">
        <v>720</v>
      </c>
      <c r="L298" s="2"/>
    </row>
    <row r="299" spans="1:15" x14ac:dyDescent="0.2">
      <c r="A299" s="2" t="s">
        <v>161</v>
      </c>
      <c r="C299" s="4">
        <v>1988</v>
      </c>
      <c r="D299" s="5">
        <v>2116</v>
      </c>
      <c r="E299" s="12">
        <v>85672</v>
      </c>
      <c r="F299" s="4">
        <v>56</v>
      </c>
      <c r="H299" s="50">
        <v>38</v>
      </c>
      <c r="I299" s="26">
        <v>1070</v>
      </c>
      <c r="J299" s="27">
        <v>1070</v>
      </c>
      <c r="K299" s="70">
        <v>1070</v>
      </c>
      <c r="L299" s="2"/>
    </row>
    <row r="300" spans="1:15" x14ac:dyDescent="0.2">
      <c r="A300" s="18" t="s">
        <v>324</v>
      </c>
      <c r="B300" s="18"/>
      <c r="C300" s="4">
        <v>871</v>
      </c>
      <c r="D300" s="5">
        <v>963</v>
      </c>
      <c r="E300" s="4">
        <v>4113</v>
      </c>
      <c r="F300" s="4">
        <v>40</v>
      </c>
      <c r="G300" s="10">
        <f>SUM(D297:D300)</f>
        <v>5967</v>
      </c>
      <c r="H300" s="50">
        <v>36</v>
      </c>
      <c r="I300" s="26">
        <v>775</v>
      </c>
      <c r="J300" s="27">
        <v>820</v>
      </c>
      <c r="K300" s="70">
        <v>820</v>
      </c>
      <c r="L300" s="2"/>
    </row>
    <row r="301" spans="1:15" x14ac:dyDescent="0.2">
      <c r="C301" s="4"/>
      <c r="E301" s="4"/>
      <c r="F301" s="4"/>
      <c r="G301" s="10"/>
      <c r="H301" s="50"/>
      <c r="I301" s="26"/>
      <c r="K301" s="70"/>
      <c r="L301" s="2"/>
    </row>
    <row r="302" spans="1:15" x14ac:dyDescent="0.2">
      <c r="A302" s="71" t="s">
        <v>163</v>
      </c>
      <c r="B302" s="71"/>
      <c r="C302" s="4"/>
      <c r="E302" s="4"/>
      <c r="F302" s="4"/>
      <c r="G302" s="10"/>
      <c r="H302" s="50"/>
      <c r="I302" s="26"/>
      <c r="K302" s="70"/>
      <c r="L302" s="2"/>
    </row>
    <row r="303" spans="1:15" x14ac:dyDescent="0.2">
      <c r="A303" s="2" t="s">
        <v>164</v>
      </c>
      <c r="C303" s="4">
        <v>2071</v>
      </c>
      <c r="D303" s="5">
        <v>1927</v>
      </c>
      <c r="E303" s="4">
        <v>190890</v>
      </c>
      <c r="F303" s="4">
        <v>0</v>
      </c>
      <c r="G303" s="10"/>
      <c r="H303" s="50">
        <v>204</v>
      </c>
      <c r="I303" s="26">
        <v>814</v>
      </c>
      <c r="J303" s="27">
        <v>814</v>
      </c>
      <c r="K303" s="70">
        <v>814</v>
      </c>
      <c r="L303" s="2"/>
    </row>
    <row r="304" spans="1:15" x14ac:dyDescent="0.2">
      <c r="A304" s="2" t="s">
        <v>165</v>
      </c>
      <c r="C304" s="4">
        <v>729</v>
      </c>
      <c r="D304" s="5">
        <v>663</v>
      </c>
      <c r="E304" s="4">
        <v>150557</v>
      </c>
      <c r="F304" s="4">
        <v>21</v>
      </c>
      <c r="G304" s="10"/>
      <c r="H304" s="50">
        <v>39</v>
      </c>
      <c r="I304" s="26">
        <v>890</v>
      </c>
      <c r="J304" s="27">
        <v>890</v>
      </c>
      <c r="K304" s="70">
        <v>890</v>
      </c>
      <c r="L304" s="2"/>
    </row>
    <row r="305" spans="1:15" s="33" customFormat="1" x14ac:dyDescent="0.2">
      <c r="A305" s="33" t="s">
        <v>166</v>
      </c>
      <c r="C305" s="12">
        <v>1947</v>
      </c>
      <c r="D305" s="16">
        <v>1965</v>
      </c>
      <c r="E305" s="12">
        <v>102019</v>
      </c>
      <c r="F305" s="50" t="s">
        <v>335</v>
      </c>
      <c r="G305" s="32"/>
      <c r="H305" s="50">
        <v>156</v>
      </c>
      <c r="I305" s="34">
        <v>814</v>
      </c>
      <c r="J305" s="28">
        <v>814</v>
      </c>
      <c r="K305" s="70">
        <v>814</v>
      </c>
      <c r="M305" s="24"/>
    </row>
    <row r="306" spans="1:15" s="33" customFormat="1" x14ac:dyDescent="0.2">
      <c r="A306" s="33" t="s">
        <v>167</v>
      </c>
      <c r="C306" s="12">
        <v>1671</v>
      </c>
      <c r="D306" s="16">
        <v>1192</v>
      </c>
      <c r="E306" s="12">
        <v>127389</v>
      </c>
      <c r="F306" s="50" t="s">
        <v>335</v>
      </c>
      <c r="G306" s="32"/>
      <c r="H306" s="50">
        <v>139</v>
      </c>
      <c r="I306" s="34">
        <v>814</v>
      </c>
      <c r="J306" s="28">
        <v>814</v>
      </c>
      <c r="K306" s="70">
        <v>814</v>
      </c>
    </row>
    <row r="307" spans="1:15" x14ac:dyDescent="0.2">
      <c r="A307" s="2" t="s">
        <v>168</v>
      </c>
      <c r="C307" s="4">
        <v>2600</v>
      </c>
      <c r="D307" s="5">
        <v>2508</v>
      </c>
      <c r="E307" s="4">
        <v>182776</v>
      </c>
      <c r="F307" s="7" t="s">
        <v>335</v>
      </c>
      <c r="G307" s="10"/>
      <c r="H307" s="50" t="s">
        <v>335</v>
      </c>
      <c r="I307" s="26">
        <v>812</v>
      </c>
      <c r="J307" s="27">
        <v>828.5</v>
      </c>
      <c r="K307" s="70">
        <v>877.5</v>
      </c>
      <c r="L307" s="2"/>
    </row>
    <row r="308" spans="1:15" x14ac:dyDescent="0.2">
      <c r="A308" s="2" t="s">
        <v>169</v>
      </c>
      <c r="C308" s="4">
        <v>1756</v>
      </c>
      <c r="D308" s="5">
        <v>1852</v>
      </c>
      <c r="E308" s="4">
        <v>83607</v>
      </c>
      <c r="F308" s="7" t="s">
        <v>335</v>
      </c>
      <c r="H308" s="50" t="s">
        <v>335</v>
      </c>
      <c r="I308" s="26">
        <v>877</v>
      </c>
      <c r="J308" s="27">
        <v>894</v>
      </c>
      <c r="K308" s="70">
        <v>894</v>
      </c>
      <c r="L308" s="2"/>
    </row>
    <row r="309" spans="1:15" s="18" customFormat="1" x14ac:dyDescent="0.2">
      <c r="A309" s="18" t="s">
        <v>170</v>
      </c>
      <c r="C309" s="4">
        <v>1049</v>
      </c>
      <c r="D309" s="5">
        <v>1107</v>
      </c>
      <c r="E309" s="4">
        <v>44204</v>
      </c>
      <c r="F309" s="7">
        <v>0</v>
      </c>
      <c r="G309" s="10"/>
      <c r="H309" s="50">
        <v>11</v>
      </c>
      <c r="I309" s="26">
        <v>682</v>
      </c>
      <c r="J309" s="27">
        <v>724</v>
      </c>
      <c r="K309" s="70">
        <v>724</v>
      </c>
      <c r="M309" s="24"/>
      <c r="N309" s="24"/>
      <c r="O309" s="24"/>
    </row>
    <row r="310" spans="1:15" x14ac:dyDescent="0.2">
      <c r="A310" s="2" t="s">
        <v>171</v>
      </c>
      <c r="C310" s="4">
        <v>1223</v>
      </c>
      <c r="D310" s="5">
        <v>2001</v>
      </c>
      <c r="E310" s="4">
        <v>110415</v>
      </c>
      <c r="F310" s="7">
        <v>4</v>
      </c>
      <c r="G310" s="10"/>
      <c r="H310" s="50" t="s">
        <v>335</v>
      </c>
      <c r="I310" s="26">
        <v>710</v>
      </c>
      <c r="J310" s="27">
        <v>740</v>
      </c>
      <c r="K310" s="70">
        <v>785</v>
      </c>
      <c r="L310" s="2"/>
    </row>
    <row r="311" spans="1:15" x14ac:dyDescent="0.2">
      <c r="A311" s="2" t="s">
        <v>172</v>
      </c>
      <c r="C311" s="4">
        <v>1390</v>
      </c>
      <c r="D311" s="5">
        <v>1507</v>
      </c>
      <c r="E311" s="4">
        <v>84866</v>
      </c>
      <c r="F311" s="7" t="s">
        <v>335</v>
      </c>
      <c r="G311" s="10"/>
      <c r="H311" s="50" t="s">
        <v>335</v>
      </c>
      <c r="I311" s="26">
        <v>877</v>
      </c>
      <c r="J311" s="27">
        <v>894</v>
      </c>
      <c r="K311" s="70">
        <v>894</v>
      </c>
      <c r="L311" s="2"/>
    </row>
    <row r="312" spans="1:15" x14ac:dyDescent="0.2">
      <c r="A312" s="2" t="s">
        <v>173</v>
      </c>
      <c r="C312" s="4">
        <v>2092</v>
      </c>
      <c r="D312" s="5">
        <v>2149</v>
      </c>
      <c r="E312" s="4">
        <v>94732</v>
      </c>
      <c r="F312" s="4">
        <v>9</v>
      </c>
      <c r="G312" s="10"/>
      <c r="H312" s="50" t="s">
        <v>335</v>
      </c>
      <c r="I312" s="26">
        <v>828</v>
      </c>
      <c r="J312" s="27">
        <v>828</v>
      </c>
      <c r="K312" s="70">
        <v>828</v>
      </c>
      <c r="L312" s="2"/>
    </row>
    <row r="313" spans="1:15" s="18" customFormat="1" x14ac:dyDescent="0.2">
      <c r="A313" s="18" t="s">
        <v>174</v>
      </c>
      <c r="C313" s="4">
        <v>2143</v>
      </c>
      <c r="D313" s="5">
        <v>2238</v>
      </c>
      <c r="E313" s="4">
        <v>96667</v>
      </c>
      <c r="F313" s="4">
        <v>0</v>
      </c>
      <c r="G313" s="10"/>
      <c r="H313" s="50">
        <v>43</v>
      </c>
      <c r="I313" s="26">
        <v>682</v>
      </c>
      <c r="J313" s="27">
        <v>724</v>
      </c>
      <c r="K313" s="70">
        <v>724</v>
      </c>
      <c r="M313" s="24"/>
      <c r="N313" s="24"/>
      <c r="O313" s="24"/>
    </row>
    <row r="314" spans="1:15" x14ac:dyDescent="0.2">
      <c r="A314" s="2" t="s">
        <v>175</v>
      </c>
      <c r="C314" s="4">
        <v>2730</v>
      </c>
      <c r="D314" s="5">
        <v>2829</v>
      </c>
      <c r="E314" s="4">
        <v>154576</v>
      </c>
      <c r="F314" s="4">
        <v>8</v>
      </c>
      <c r="G314" s="10">
        <f>SUM(D303:D314)</f>
        <v>21938</v>
      </c>
      <c r="H314" s="50">
        <v>172</v>
      </c>
      <c r="I314" s="26">
        <v>725</v>
      </c>
      <c r="J314" s="27">
        <v>775</v>
      </c>
      <c r="K314" s="70">
        <v>775</v>
      </c>
      <c r="L314" s="2"/>
    </row>
    <row r="315" spans="1:15" x14ac:dyDescent="0.2">
      <c r="A315" s="13"/>
      <c r="B315" s="13"/>
      <c r="C315" s="4"/>
      <c r="E315" s="4"/>
      <c r="F315" s="4"/>
      <c r="G315" s="10"/>
      <c r="H315" s="50"/>
      <c r="I315" s="26"/>
      <c r="K315" s="70"/>
      <c r="L315" s="2"/>
    </row>
    <row r="316" spans="1:15" x14ac:dyDescent="0.2">
      <c r="A316" s="71" t="s">
        <v>336</v>
      </c>
      <c r="B316" s="71"/>
      <c r="C316" s="4"/>
      <c r="E316" s="4"/>
      <c r="F316" s="4"/>
      <c r="G316" s="10"/>
      <c r="H316" s="50"/>
      <c r="I316" s="26"/>
      <c r="K316" s="70"/>
      <c r="L316" s="2"/>
    </row>
    <row r="317" spans="1:15" x14ac:dyDescent="0.2">
      <c r="A317" s="18" t="s">
        <v>359</v>
      </c>
      <c r="B317" s="18"/>
      <c r="C317" s="4">
        <v>0</v>
      </c>
      <c r="D317" s="5">
        <v>215</v>
      </c>
      <c r="E317" s="4">
        <v>215</v>
      </c>
      <c r="F317" s="4">
        <v>4</v>
      </c>
      <c r="G317" s="10"/>
      <c r="H317" s="50">
        <v>5</v>
      </c>
      <c r="I317" s="26">
        <v>895</v>
      </c>
      <c r="J317" s="27">
        <v>895</v>
      </c>
      <c r="K317" s="70">
        <v>895</v>
      </c>
      <c r="L317" s="2"/>
    </row>
    <row r="318" spans="1:15" x14ac:dyDescent="0.2">
      <c r="A318" s="2" t="s">
        <v>176</v>
      </c>
      <c r="C318" s="4">
        <v>1569</v>
      </c>
      <c r="D318" s="5">
        <v>1507</v>
      </c>
      <c r="E318" s="4">
        <v>85770</v>
      </c>
      <c r="F318" s="4">
        <v>218</v>
      </c>
      <c r="G318" s="10"/>
      <c r="H318" s="50">
        <v>53</v>
      </c>
      <c r="I318" s="26">
        <v>842</v>
      </c>
      <c r="J318" s="27">
        <v>872</v>
      </c>
      <c r="K318" s="70">
        <v>872</v>
      </c>
      <c r="L318" s="2"/>
    </row>
    <row r="319" spans="1:15" x14ac:dyDescent="0.2">
      <c r="A319" s="2" t="s">
        <v>177</v>
      </c>
      <c r="C319" s="4">
        <v>2090</v>
      </c>
      <c r="D319" s="5">
        <v>1956</v>
      </c>
      <c r="E319" s="4">
        <v>88322</v>
      </c>
      <c r="F319" s="4">
        <v>71</v>
      </c>
      <c r="H319" s="50">
        <v>94</v>
      </c>
      <c r="I319" s="26">
        <v>840</v>
      </c>
      <c r="J319" s="27">
        <v>880</v>
      </c>
      <c r="K319" s="70">
        <v>880</v>
      </c>
      <c r="L319" s="2"/>
    </row>
    <row r="320" spans="1:15" x14ac:dyDescent="0.2">
      <c r="A320" s="2" t="s">
        <v>178</v>
      </c>
      <c r="C320" s="4">
        <v>2086</v>
      </c>
      <c r="D320" s="5">
        <v>2071</v>
      </c>
      <c r="E320" s="4">
        <v>37619</v>
      </c>
      <c r="F320" s="4">
        <v>72</v>
      </c>
      <c r="G320" s="10">
        <f>SUM(D317:D320)</f>
        <v>5749</v>
      </c>
      <c r="H320" s="50">
        <v>69</v>
      </c>
      <c r="I320" s="26">
        <v>915</v>
      </c>
      <c r="J320" s="27">
        <v>965</v>
      </c>
      <c r="K320" s="70">
        <v>965</v>
      </c>
      <c r="L320" s="2"/>
    </row>
    <row r="321" spans="1:15" x14ac:dyDescent="0.2">
      <c r="C321" s="4"/>
      <c r="E321" s="4"/>
      <c r="F321" s="4"/>
      <c r="G321" s="10"/>
      <c r="H321" s="50"/>
      <c r="I321" s="26"/>
      <c r="K321" s="70"/>
      <c r="L321" s="2"/>
    </row>
    <row r="322" spans="1:15" x14ac:dyDescent="0.2">
      <c r="A322" s="71" t="s">
        <v>338</v>
      </c>
      <c r="B322" s="71"/>
      <c r="C322" s="4"/>
      <c r="E322" s="4"/>
      <c r="F322" s="4"/>
      <c r="G322" s="10"/>
      <c r="H322" s="50"/>
      <c r="I322" s="26"/>
      <c r="K322" s="70"/>
      <c r="L322" s="2"/>
    </row>
    <row r="323" spans="1:15" x14ac:dyDescent="0.2">
      <c r="A323" s="18" t="s">
        <v>345</v>
      </c>
      <c r="B323" s="18"/>
      <c r="C323" s="4">
        <v>0</v>
      </c>
      <c r="D323" s="5">
        <v>43</v>
      </c>
      <c r="E323" s="4">
        <v>43</v>
      </c>
      <c r="F323" s="4">
        <v>4</v>
      </c>
      <c r="G323" s="10"/>
      <c r="H323" s="50">
        <v>2</v>
      </c>
      <c r="I323" s="26">
        <v>825</v>
      </c>
      <c r="J323" s="27">
        <v>825</v>
      </c>
      <c r="K323" s="70">
        <v>875</v>
      </c>
      <c r="L323" s="2"/>
    </row>
    <row r="324" spans="1:15" x14ac:dyDescent="0.2">
      <c r="A324" s="2" t="s">
        <v>179</v>
      </c>
      <c r="C324" s="4">
        <v>1620</v>
      </c>
      <c r="D324" s="5">
        <v>1763</v>
      </c>
      <c r="E324" s="4">
        <v>46233</v>
      </c>
      <c r="F324" s="4">
        <v>113</v>
      </c>
      <c r="G324" s="10"/>
      <c r="H324" s="50" t="s">
        <v>335</v>
      </c>
      <c r="I324" s="26">
        <v>695</v>
      </c>
      <c r="J324" s="27">
        <v>695</v>
      </c>
      <c r="K324" s="70">
        <v>750</v>
      </c>
      <c r="L324" s="2"/>
    </row>
    <row r="325" spans="1:15" s="33" customFormat="1" x14ac:dyDescent="0.2">
      <c r="A325" s="24" t="s">
        <v>303</v>
      </c>
      <c r="B325" s="24"/>
      <c r="C325" s="12">
        <v>1099</v>
      </c>
      <c r="D325" s="16">
        <v>1172</v>
      </c>
      <c r="E325" s="12">
        <v>6882</v>
      </c>
      <c r="F325" s="12">
        <v>41</v>
      </c>
      <c r="G325" s="72"/>
      <c r="H325" s="50" t="s">
        <v>335</v>
      </c>
      <c r="I325" s="34">
        <v>945</v>
      </c>
      <c r="J325" s="28">
        <v>945</v>
      </c>
      <c r="K325" s="70">
        <v>945</v>
      </c>
    </row>
    <row r="326" spans="1:15" s="24" customFormat="1" x14ac:dyDescent="0.2">
      <c r="A326" s="24" t="s">
        <v>180</v>
      </c>
      <c r="C326" s="12">
        <v>2187</v>
      </c>
      <c r="D326" s="16">
        <v>2345</v>
      </c>
      <c r="E326" s="12">
        <v>97886</v>
      </c>
      <c r="F326" s="12">
        <v>256</v>
      </c>
      <c r="G326" s="10">
        <f>SUM(D323:D326)</f>
        <v>5323</v>
      </c>
      <c r="H326" s="50">
        <v>95</v>
      </c>
      <c r="I326" s="34">
        <v>775</v>
      </c>
      <c r="J326" s="28">
        <v>790</v>
      </c>
      <c r="K326" s="70">
        <v>855</v>
      </c>
    </row>
    <row r="327" spans="1:15" x14ac:dyDescent="0.2">
      <c r="C327" s="4"/>
      <c r="E327" s="4"/>
      <c r="F327" s="4"/>
      <c r="G327" s="10"/>
      <c r="H327" s="50"/>
      <c r="I327" s="26"/>
      <c r="K327" s="70"/>
      <c r="L327" s="2"/>
    </row>
    <row r="328" spans="1:15" x14ac:dyDescent="0.2">
      <c r="A328" s="71" t="s">
        <v>273</v>
      </c>
      <c r="B328" s="71"/>
      <c r="C328" s="4"/>
      <c r="E328" s="4"/>
      <c r="F328" s="4"/>
      <c r="G328" s="10"/>
      <c r="H328" s="50"/>
      <c r="I328" s="26"/>
      <c r="K328" s="70"/>
      <c r="L328" s="2"/>
    </row>
    <row r="329" spans="1:15" x14ac:dyDescent="0.2">
      <c r="A329" s="49" t="s">
        <v>181</v>
      </c>
      <c r="B329" s="49"/>
      <c r="C329" s="4">
        <v>1198</v>
      </c>
      <c r="D329" s="5">
        <v>1228</v>
      </c>
      <c r="E329" s="4">
        <v>23553</v>
      </c>
      <c r="F329" s="4">
        <v>0</v>
      </c>
      <c r="G329" s="10"/>
      <c r="H329" s="50">
        <v>9</v>
      </c>
      <c r="I329" s="26">
        <v>960</v>
      </c>
      <c r="J329" s="27">
        <v>960</v>
      </c>
      <c r="K329" s="70">
        <v>960</v>
      </c>
      <c r="L329" s="2"/>
    </row>
    <row r="330" spans="1:15" x14ac:dyDescent="0.2">
      <c r="A330" s="49" t="s">
        <v>182</v>
      </c>
      <c r="B330" s="49"/>
      <c r="C330" s="4">
        <v>1632</v>
      </c>
      <c r="D330" s="5">
        <v>1691</v>
      </c>
      <c r="E330" s="4">
        <v>28294</v>
      </c>
      <c r="F330" s="7" t="s">
        <v>335</v>
      </c>
      <c r="H330" s="50" t="s">
        <v>335</v>
      </c>
      <c r="I330" s="26">
        <v>875</v>
      </c>
      <c r="J330" s="27">
        <v>875</v>
      </c>
      <c r="K330" s="70">
        <v>875</v>
      </c>
      <c r="L330" s="2"/>
    </row>
    <row r="331" spans="1:15" s="74" customFormat="1" x14ac:dyDescent="0.2">
      <c r="A331" s="49" t="s">
        <v>55</v>
      </c>
      <c r="B331" s="49"/>
      <c r="C331" s="4">
        <v>2578</v>
      </c>
      <c r="D331" s="5">
        <v>2398</v>
      </c>
      <c r="E331" s="4">
        <v>186547</v>
      </c>
      <c r="F331" s="4">
        <v>146</v>
      </c>
      <c r="G331" s="10">
        <f>SUM(D329:D331)</f>
        <v>5317</v>
      </c>
      <c r="H331" s="50">
        <v>67</v>
      </c>
      <c r="I331" s="26">
        <v>660</v>
      </c>
      <c r="J331" s="27">
        <v>710</v>
      </c>
      <c r="K331" s="70">
        <v>710</v>
      </c>
      <c r="M331" s="106"/>
      <c r="N331" s="106"/>
      <c r="O331" s="106"/>
    </row>
    <row r="332" spans="1:15" x14ac:dyDescent="0.2">
      <c r="C332" s="4"/>
      <c r="E332" s="4"/>
      <c r="F332" s="4"/>
      <c r="G332" s="10"/>
      <c r="H332" s="50"/>
      <c r="I332" s="26"/>
      <c r="K332" s="70"/>
      <c r="L332" s="2"/>
    </row>
    <row r="333" spans="1:15" x14ac:dyDescent="0.2">
      <c r="A333" s="71" t="s">
        <v>294</v>
      </c>
      <c r="B333" s="71"/>
      <c r="C333" s="4"/>
      <c r="E333" s="4"/>
      <c r="F333" s="4"/>
      <c r="G333" s="10"/>
      <c r="H333" s="50"/>
      <c r="I333" s="26"/>
      <c r="K333" s="70"/>
      <c r="L333" s="2"/>
    </row>
    <row r="334" spans="1:15" s="33" customFormat="1" x14ac:dyDescent="0.2">
      <c r="A334" s="33" t="s">
        <v>183</v>
      </c>
      <c r="C334" s="12">
        <v>1615</v>
      </c>
      <c r="D334" s="16">
        <v>1652</v>
      </c>
      <c r="E334" s="12">
        <v>82369</v>
      </c>
      <c r="F334" s="50" t="s">
        <v>335</v>
      </c>
      <c r="G334" s="32"/>
      <c r="H334" s="50" t="s">
        <v>335</v>
      </c>
      <c r="I334" s="34">
        <v>807</v>
      </c>
      <c r="J334" s="28">
        <v>831</v>
      </c>
      <c r="K334" s="70">
        <v>909</v>
      </c>
    </row>
    <row r="335" spans="1:15" x14ac:dyDescent="0.2">
      <c r="A335" s="2" t="s">
        <v>184</v>
      </c>
      <c r="C335" s="4">
        <v>1163</v>
      </c>
      <c r="D335" s="5">
        <v>1149</v>
      </c>
      <c r="E335" s="4">
        <v>78269</v>
      </c>
      <c r="F335" s="4">
        <v>55</v>
      </c>
      <c r="G335" s="10"/>
      <c r="H335" s="50" t="s">
        <v>335</v>
      </c>
      <c r="I335" s="26">
        <v>699.5</v>
      </c>
      <c r="J335" s="27">
        <v>775</v>
      </c>
      <c r="K335" s="70">
        <v>775</v>
      </c>
      <c r="L335" s="2"/>
    </row>
    <row r="336" spans="1:15" s="33" customFormat="1" x14ac:dyDescent="0.2">
      <c r="A336" s="33" t="s">
        <v>185</v>
      </c>
      <c r="C336" s="12">
        <v>1012</v>
      </c>
      <c r="D336" s="16">
        <v>1030</v>
      </c>
      <c r="E336" s="12">
        <v>60199</v>
      </c>
      <c r="F336" s="12">
        <v>47</v>
      </c>
      <c r="G336" s="72"/>
      <c r="H336" s="50">
        <v>11</v>
      </c>
      <c r="I336" s="34">
        <v>672</v>
      </c>
      <c r="J336" s="28">
        <v>692</v>
      </c>
      <c r="K336" s="70">
        <v>692</v>
      </c>
    </row>
    <row r="337" spans="1:12" x14ac:dyDescent="0.2">
      <c r="A337" s="2" t="s">
        <v>186</v>
      </c>
      <c r="C337" s="4">
        <v>2267</v>
      </c>
      <c r="D337" s="5">
        <v>2370</v>
      </c>
      <c r="E337" s="4">
        <v>114512</v>
      </c>
      <c r="F337" s="4">
        <v>382</v>
      </c>
      <c r="G337" s="10">
        <f>SUM(D334:D337)</f>
        <v>6201</v>
      </c>
      <c r="H337" s="50">
        <v>75</v>
      </c>
      <c r="I337" s="26">
        <v>875</v>
      </c>
      <c r="J337" s="27">
        <v>875</v>
      </c>
      <c r="K337" s="70">
        <v>875</v>
      </c>
      <c r="L337" s="2"/>
    </row>
    <row r="338" spans="1:12" ht="44.25" customHeight="1" x14ac:dyDescent="0.2">
      <c r="A338" s="65" t="s">
        <v>0</v>
      </c>
      <c r="B338" s="65"/>
      <c r="C338" s="66" t="s">
        <v>320</v>
      </c>
      <c r="D338" s="111" t="s">
        <v>331</v>
      </c>
      <c r="E338" s="66" t="s">
        <v>1</v>
      </c>
      <c r="F338" s="66" t="s">
        <v>334</v>
      </c>
      <c r="G338" s="66" t="s">
        <v>332</v>
      </c>
      <c r="H338" s="15" t="s">
        <v>340</v>
      </c>
      <c r="I338" s="67" t="s">
        <v>321</v>
      </c>
      <c r="J338" s="68" t="s">
        <v>343</v>
      </c>
      <c r="K338" s="69" t="s">
        <v>259</v>
      </c>
      <c r="L338" s="53"/>
    </row>
    <row r="339" spans="1:12" x14ac:dyDescent="0.2">
      <c r="A339" s="71" t="s">
        <v>187</v>
      </c>
      <c r="B339" s="71"/>
      <c r="C339" s="4"/>
      <c r="E339" s="4"/>
      <c r="F339" s="4"/>
      <c r="G339" s="7"/>
      <c r="H339" s="50"/>
      <c r="I339" s="26"/>
      <c r="K339" s="70"/>
      <c r="L339" s="2"/>
    </row>
    <row r="340" spans="1:12" x14ac:dyDescent="0.2">
      <c r="A340" s="2" t="s">
        <v>188</v>
      </c>
      <c r="C340" s="4">
        <v>2120</v>
      </c>
      <c r="D340" s="5">
        <v>2274</v>
      </c>
      <c r="E340" s="4">
        <v>101618</v>
      </c>
      <c r="F340" s="4">
        <v>125</v>
      </c>
      <c r="G340" s="10"/>
      <c r="H340" s="50">
        <v>198</v>
      </c>
      <c r="I340" s="26">
        <v>707</v>
      </c>
      <c r="J340" s="27">
        <v>765</v>
      </c>
      <c r="K340" s="70">
        <v>765</v>
      </c>
      <c r="L340" s="2"/>
    </row>
    <row r="341" spans="1:12" s="33" customFormat="1" x14ac:dyDescent="0.2">
      <c r="A341" s="33" t="s">
        <v>189</v>
      </c>
      <c r="C341" s="12">
        <v>2550</v>
      </c>
      <c r="D341" s="16">
        <v>2545</v>
      </c>
      <c r="E341" s="12">
        <v>129113</v>
      </c>
      <c r="F341" s="12">
        <v>45</v>
      </c>
      <c r="G341" s="32"/>
      <c r="H341" s="50" t="s">
        <v>335</v>
      </c>
      <c r="I341" s="34">
        <v>715</v>
      </c>
      <c r="J341" s="28">
        <v>715</v>
      </c>
      <c r="K341" s="70">
        <v>730</v>
      </c>
    </row>
    <row r="342" spans="1:12" x14ac:dyDescent="0.2">
      <c r="A342" s="2" t="s">
        <v>190</v>
      </c>
      <c r="C342" s="4">
        <v>1913</v>
      </c>
      <c r="D342" s="5">
        <v>1899</v>
      </c>
      <c r="E342" s="4">
        <v>91911</v>
      </c>
      <c r="F342" s="4">
        <v>46</v>
      </c>
      <c r="G342" s="10"/>
      <c r="H342" s="50">
        <v>85</v>
      </c>
      <c r="I342" s="26">
        <v>943</v>
      </c>
      <c r="J342" s="27">
        <v>943</v>
      </c>
      <c r="K342" s="70">
        <v>943</v>
      </c>
      <c r="L342" s="2"/>
    </row>
    <row r="343" spans="1:12" x14ac:dyDescent="0.2">
      <c r="A343" s="2" t="s">
        <v>191</v>
      </c>
      <c r="C343" s="4">
        <v>1355</v>
      </c>
      <c r="D343" s="5">
        <v>1413</v>
      </c>
      <c r="E343" s="4">
        <v>209015</v>
      </c>
      <c r="F343" s="4">
        <v>25</v>
      </c>
      <c r="H343" s="50" t="s">
        <v>335</v>
      </c>
      <c r="I343" s="26">
        <v>824</v>
      </c>
      <c r="J343" s="27">
        <v>840</v>
      </c>
      <c r="K343" s="70">
        <v>840</v>
      </c>
      <c r="L343" s="2"/>
    </row>
    <row r="344" spans="1:12" s="93" customFormat="1" ht="15" customHeight="1" x14ac:dyDescent="0.2">
      <c r="A344" s="90" t="s">
        <v>192</v>
      </c>
      <c r="B344" s="90"/>
      <c r="C344" s="35">
        <v>2032</v>
      </c>
      <c r="D344" s="113">
        <v>2159</v>
      </c>
      <c r="E344" s="37">
        <v>33768</v>
      </c>
      <c r="F344" s="35">
        <v>61</v>
      </c>
      <c r="G344" s="36"/>
      <c r="H344" s="50" t="s">
        <v>335</v>
      </c>
      <c r="I344" s="91">
        <v>740</v>
      </c>
      <c r="J344" s="92">
        <v>740</v>
      </c>
      <c r="K344" s="70">
        <v>740</v>
      </c>
    </row>
    <row r="345" spans="1:12" x14ac:dyDescent="0.2">
      <c r="A345" s="2" t="s">
        <v>193</v>
      </c>
      <c r="C345" s="4">
        <v>1752</v>
      </c>
      <c r="D345" s="5">
        <v>1711</v>
      </c>
      <c r="E345" s="4">
        <v>90283</v>
      </c>
      <c r="F345" s="4">
        <v>0</v>
      </c>
      <c r="G345" s="10">
        <f>SUM(D340:D345)</f>
        <v>12001</v>
      </c>
      <c r="H345" s="50" t="s">
        <v>335</v>
      </c>
      <c r="I345" s="26">
        <v>824</v>
      </c>
      <c r="J345" s="27">
        <v>840</v>
      </c>
      <c r="K345" s="70">
        <v>840</v>
      </c>
      <c r="L345" s="2"/>
    </row>
    <row r="346" spans="1:12" ht="12.75" customHeight="1" x14ac:dyDescent="0.2">
      <c r="C346" s="18"/>
      <c r="D346" s="1"/>
      <c r="E346" s="4"/>
      <c r="F346" s="4"/>
      <c r="G346" s="10"/>
      <c r="H346" s="50"/>
      <c r="I346" s="26"/>
      <c r="K346" s="70"/>
      <c r="L346" s="2"/>
    </row>
    <row r="347" spans="1:12" x14ac:dyDescent="0.2">
      <c r="A347" s="71" t="s">
        <v>249</v>
      </c>
      <c r="B347" s="71"/>
      <c r="C347" s="4"/>
      <c r="E347" s="4"/>
      <c r="F347" s="4"/>
      <c r="G347" s="10"/>
      <c r="H347" s="50"/>
      <c r="I347" s="26"/>
      <c r="K347" s="70"/>
      <c r="L347" s="2"/>
    </row>
    <row r="348" spans="1:12" x14ac:dyDescent="0.2">
      <c r="A348" s="2" t="s">
        <v>194</v>
      </c>
      <c r="C348" s="4">
        <v>1089</v>
      </c>
      <c r="D348" s="5">
        <v>1082</v>
      </c>
      <c r="E348" s="4">
        <v>126864</v>
      </c>
      <c r="F348" s="7" t="s">
        <v>335</v>
      </c>
      <c r="G348" s="10"/>
      <c r="H348" s="50">
        <v>102</v>
      </c>
      <c r="I348" s="26">
        <v>726</v>
      </c>
      <c r="J348" s="27">
        <v>774</v>
      </c>
      <c r="K348" s="70">
        <v>774</v>
      </c>
      <c r="L348" s="2"/>
    </row>
    <row r="349" spans="1:12" s="33" customFormat="1" x14ac:dyDescent="0.2">
      <c r="A349" s="33" t="s">
        <v>195</v>
      </c>
      <c r="C349" s="12">
        <v>1290</v>
      </c>
      <c r="D349" s="16">
        <v>1429</v>
      </c>
      <c r="E349" s="12">
        <v>82025</v>
      </c>
      <c r="F349" s="12">
        <v>42</v>
      </c>
      <c r="G349" s="32"/>
      <c r="H349" s="50" t="s">
        <v>335</v>
      </c>
      <c r="I349" s="34">
        <v>699</v>
      </c>
      <c r="J349" s="28">
        <v>713</v>
      </c>
      <c r="K349" s="70">
        <v>713</v>
      </c>
    </row>
    <row r="350" spans="1:12" x14ac:dyDescent="0.2">
      <c r="A350" s="2" t="s">
        <v>196</v>
      </c>
      <c r="C350" s="4">
        <v>1882</v>
      </c>
      <c r="D350" s="5">
        <v>1951</v>
      </c>
      <c r="E350" s="4">
        <v>115011</v>
      </c>
      <c r="F350" s="4">
        <v>21</v>
      </c>
      <c r="G350" s="10"/>
      <c r="H350" s="50" t="s">
        <v>335</v>
      </c>
      <c r="I350" s="26">
        <v>814</v>
      </c>
      <c r="J350" s="27">
        <v>838</v>
      </c>
      <c r="K350" s="70">
        <v>838</v>
      </c>
      <c r="L350" s="2"/>
    </row>
    <row r="351" spans="1:12" s="33" customFormat="1" x14ac:dyDescent="0.2">
      <c r="A351" s="33" t="s">
        <v>197</v>
      </c>
      <c r="C351" s="12">
        <v>1749</v>
      </c>
      <c r="D351" s="16">
        <v>1573</v>
      </c>
      <c r="E351" s="12">
        <v>109172</v>
      </c>
      <c r="F351" s="12">
        <v>48</v>
      </c>
      <c r="G351" s="32"/>
      <c r="H351" s="50" t="s">
        <v>335</v>
      </c>
      <c r="I351" s="34">
        <v>699</v>
      </c>
      <c r="J351" s="28">
        <v>713</v>
      </c>
      <c r="K351" s="70">
        <v>713</v>
      </c>
    </row>
    <row r="352" spans="1:12" x14ac:dyDescent="0.2">
      <c r="A352" s="2" t="s">
        <v>198</v>
      </c>
      <c r="C352" s="4">
        <v>563</v>
      </c>
      <c r="D352" s="5">
        <v>564</v>
      </c>
      <c r="E352" s="4">
        <v>29595</v>
      </c>
      <c r="F352" s="7" t="s">
        <v>335</v>
      </c>
      <c r="G352" s="10"/>
      <c r="H352" s="50">
        <v>51</v>
      </c>
      <c r="I352" s="26">
        <v>726</v>
      </c>
      <c r="J352" s="27">
        <v>774</v>
      </c>
      <c r="K352" s="70">
        <v>774</v>
      </c>
      <c r="L352" s="2"/>
    </row>
    <row r="353" spans="1:13" s="33" customFormat="1" x14ac:dyDescent="0.2">
      <c r="A353" s="33" t="s">
        <v>199</v>
      </c>
      <c r="C353" s="12">
        <v>1753</v>
      </c>
      <c r="D353" s="16">
        <v>1692</v>
      </c>
      <c r="E353" s="12">
        <v>104840</v>
      </c>
      <c r="F353" s="50" t="s">
        <v>335</v>
      </c>
      <c r="G353" s="72"/>
      <c r="H353" s="50" t="s">
        <v>335</v>
      </c>
      <c r="I353" s="34">
        <v>884</v>
      </c>
      <c r="J353" s="28">
        <v>884</v>
      </c>
      <c r="K353" s="70">
        <v>884</v>
      </c>
      <c r="M353" s="24"/>
    </row>
    <row r="354" spans="1:13" s="33" customFormat="1" x14ac:dyDescent="0.2">
      <c r="A354" s="33" t="s">
        <v>200</v>
      </c>
      <c r="C354" s="12">
        <v>1839</v>
      </c>
      <c r="D354" s="16">
        <v>1982</v>
      </c>
      <c r="E354" s="12">
        <v>218208</v>
      </c>
      <c r="F354" s="50" t="s">
        <v>335</v>
      </c>
      <c r="G354" s="32"/>
      <c r="H354" s="50" t="s">
        <v>335</v>
      </c>
      <c r="I354" s="34">
        <v>884</v>
      </c>
      <c r="J354" s="28">
        <v>884</v>
      </c>
      <c r="K354" s="70">
        <v>884</v>
      </c>
    </row>
    <row r="355" spans="1:13" x14ac:dyDescent="0.2">
      <c r="A355" s="2" t="s">
        <v>201</v>
      </c>
      <c r="C355" s="12">
        <v>1982</v>
      </c>
      <c r="D355" s="16">
        <v>2068</v>
      </c>
      <c r="E355" s="12">
        <v>92832</v>
      </c>
      <c r="F355" s="4">
        <v>122</v>
      </c>
      <c r="G355" s="10"/>
      <c r="H355" s="50">
        <v>71</v>
      </c>
      <c r="I355" s="34">
        <v>829</v>
      </c>
      <c r="J355" s="28">
        <v>896</v>
      </c>
      <c r="K355" s="70">
        <v>896</v>
      </c>
      <c r="L355" s="2"/>
    </row>
    <row r="356" spans="1:13" s="33" customFormat="1" x14ac:dyDescent="0.2">
      <c r="A356" s="33" t="s">
        <v>202</v>
      </c>
      <c r="C356" s="12">
        <v>2015</v>
      </c>
      <c r="D356" s="16">
        <v>1945</v>
      </c>
      <c r="E356" s="12">
        <v>102504</v>
      </c>
      <c r="F356" s="50" t="s">
        <v>335</v>
      </c>
      <c r="G356" s="32"/>
      <c r="H356" s="50" t="s">
        <v>335</v>
      </c>
      <c r="I356" s="34">
        <v>884</v>
      </c>
      <c r="J356" s="28">
        <v>884</v>
      </c>
      <c r="K356" s="70">
        <v>884</v>
      </c>
      <c r="M356" s="24"/>
    </row>
    <row r="357" spans="1:13" x14ac:dyDescent="0.2">
      <c r="A357" s="2" t="s">
        <v>203</v>
      </c>
      <c r="C357" s="4">
        <v>1315</v>
      </c>
      <c r="D357" s="5">
        <v>1427</v>
      </c>
      <c r="E357" s="4">
        <v>79023</v>
      </c>
      <c r="F357" s="7" t="s">
        <v>335</v>
      </c>
      <c r="G357" s="10"/>
      <c r="H357" s="50">
        <v>92</v>
      </c>
      <c r="I357" s="26">
        <v>726</v>
      </c>
      <c r="J357" s="27">
        <v>774</v>
      </c>
      <c r="K357" s="70">
        <v>774</v>
      </c>
      <c r="L357" s="2"/>
    </row>
    <row r="358" spans="1:13" x14ac:dyDescent="0.2">
      <c r="A358" s="2" t="s">
        <v>204</v>
      </c>
      <c r="C358" s="4">
        <v>1297</v>
      </c>
      <c r="D358" s="5">
        <v>1363</v>
      </c>
      <c r="E358" s="4">
        <v>59303</v>
      </c>
      <c r="F358" s="4">
        <v>94</v>
      </c>
      <c r="G358" s="10">
        <f>SUM(D348:D358)</f>
        <v>17076</v>
      </c>
      <c r="H358" s="50">
        <v>56</v>
      </c>
      <c r="I358" s="26">
        <v>829</v>
      </c>
      <c r="J358" s="27">
        <v>896</v>
      </c>
      <c r="K358" s="70">
        <v>896</v>
      </c>
      <c r="L358" s="2"/>
    </row>
    <row r="359" spans="1:13" ht="12" customHeight="1" x14ac:dyDescent="0.2">
      <c r="C359" s="4"/>
      <c r="E359" s="4"/>
      <c r="F359" s="4"/>
      <c r="G359" s="10"/>
      <c r="H359" s="50"/>
      <c r="I359" s="26"/>
      <c r="K359" s="70"/>
      <c r="L359" s="2"/>
    </row>
    <row r="360" spans="1:13" x14ac:dyDescent="0.2">
      <c r="A360" s="71" t="s">
        <v>371</v>
      </c>
      <c r="B360" s="71"/>
      <c r="C360" s="4"/>
      <c r="E360" s="4"/>
      <c r="F360" s="4"/>
      <c r="G360" s="10"/>
      <c r="H360" s="50"/>
      <c r="I360" s="26"/>
      <c r="K360" s="70"/>
      <c r="L360" s="2"/>
    </row>
    <row r="361" spans="1:13" x14ac:dyDescent="0.2">
      <c r="A361" s="2" t="s">
        <v>205</v>
      </c>
      <c r="C361" s="4">
        <v>2169</v>
      </c>
      <c r="D361" s="5">
        <v>1943</v>
      </c>
      <c r="E361" s="4">
        <v>153495</v>
      </c>
      <c r="F361" s="7" t="s">
        <v>335</v>
      </c>
      <c r="G361" s="10"/>
      <c r="H361" s="50" t="s">
        <v>335</v>
      </c>
      <c r="I361" s="26">
        <v>693</v>
      </c>
      <c r="J361" s="27">
        <v>693</v>
      </c>
      <c r="K361" s="70">
        <v>693</v>
      </c>
      <c r="L361" s="2"/>
    </row>
    <row r="362" spans="1:13" x14ac:dyDescent="0.2">
      <c r="A362" s="2" t="s">
        <v>206</v>
      </c>
      <c r="C362" s="4">
        <v>1370</v>
      </c>
      <c r="D362" s="5">
        <v>1404</v>
      </c>
      <c r="E362" s="4">
        <v>87682</v>
      </c>
      <c r="F362" s="7" t="s">
        <v>335</v>
      </c>
      <c r="G362" s="10"/>
      <c r="H362" s="50" t="s">
        <v>335</v>
      </c>
      <c r="I362" s="26">
        <v>848</v>
      </c>
      <c r="J362" s="27">
        <v>848</v>
      </c>
      <c r="K362" s="70">
        <v>848</v>
      </c>
      <c r="L362" s="2"/>
    </row>
    <row r="363" spans="1:13" s="33" customFormat="1" x14ac:dyDescent="0.2">
      <c r="A363" s="33" t="s">
        <v>207</v>
      </c>
      <c r="C363" s="12">
        <v>714</v>
      </c>
      <c r="D363" s="16">
        <v>757</v>
      </c>
      <c r="E363" s="12">
        <v>28639</v>
      </c>
      <c r="F363" s="12">
        <v>43</v>
      </c>
      <c r="G363" s="32"/>
      <c r="H363" s="50" t="s">
        <v>335</v>
      </c>
      <c r="I363" s="34">
        <v>647</v>
      </c>
      <c r="J363" s="28">
        <v>665</v>
      </c>
      <c r="K363" s="70">
        <v>665</v>
      </c>
    </row>
    <row r="364" spans="1:13" s="33" customFormat="1" x14ac:dyDescent="0.2">
      <c r="A364" s="33" t="s">
        <v>208</v>
      </c>
      <c r="C364" s="12">
        <v>1391</v>
      </c>
      <c r="D364" s="16">
        <v>1413</v>
      </c>
      <c r="E364" s="12">
        <v>75470</v>
      </c>
      <c r="F364" s="50" t="s">
        <v>335</v>
      </c>
      <c r="G364" s="32"/>
      <c r="H364" s="50">
        <v>183</v>
      </c>
      <c r="I364" s="34">
        <v>642</v>
      </c>
      <c r="J364" s="28">
        <v>668</v>
      </c>
      <c r="K364" s="70">
        <v>668</v>
      </c>
    </row>
    <row r="365" spans="1:13" x14ac:dyDescent="0.2">
      <c r="A365" s="18" t="s">
        <v>312</v>
      </c>
      <c r="B365" s="18"/>
      <c r="C365" s="4">
        <v>548</v>
      </c>
      <c r="D365" s="5">
        <v>871</v>
      </c>
      <c r="E365" s="4">
        <v>1673</v>
      </c>
      <c r="F365" s="4">
        <v>295</v>
      </c>
      <c r="G365" s="10"/>
      <c r="H365" s="50" t="s">
        <v>335</v>
      </c>
      <c r="I365" s="26">
        <v>795</v>
      </c>
      <c r="J365" s="27">
        <v>795</v>
      </c>
      <c r="K365" s="70">
        <v>795</v>
      </c>
      <c r="L365" s="2"/>
    </row>
    <row r="366" spans="1:13" s="33" customFormat="1" x14ac:dyDescent="0.2">
      <c r="A366" s="33" t="s">
        <v>247</v>
      </c>
      <c r="C366" s="12">
        <v>950</v>
      </c>
      <c r="D366" s="16">
        <v>940</v>
      </c>
      <c r="E366" s="12">
        <v>10450</v>
      </c>
      <c r="F366" s="50" t="s">
        <v>335</v>
      </c>
      <c r="G366" s="32"/>
      <c r="H366" s="50">
        <v>36</v>
      </c>
      <c r="I366" s="34">
        <v>740</v>
      </c>
      <c r="J366" s="28">
        <v>759</v>
      </c>
      <c r="K366" s="70">
        <v>795</v>
      </c>
      <c r="M366" s="24"/>
    </row>
    <row r="367" spans="1:13" x14ac:dyDescent="0.2">
      <c r="A367" s="2" t="s">
        <v>209</v>
      </c>
      <c r="B367" s="24" t="s">
        <v>375</v>
      </c>
      <c r="C367" s="4">
        <v>1877</v>
      </c>
      <c r="D367" s="5">
        <v>1783</v>
      </c>
      <c r="E367" s="4">
        <v>130182</v>
      </c>
      <c r="F367" s="4">
        <v>241</v>
      </c>
      <c r="G367" s="10"/>
      <c r="H367" s="50">
        <v>102</v>
      </c>
      <c r="I367" s="26">
        <v>1070</v>
      </c>
      <c r="J367" s="27">
        <v>1070</v>
      </c>
      <c r="K367" s="70">
        <v>1070</v>
      </c>
      <c r="L367" s="2"/>
    </row>
    <row r="368" spans="1:13" x14ac:dyDescent="0.2">
      <c r="A368" s="2" t="s">
        <v>210</v>
      </c>
      <c r="C368" s="4">
        <v>1180</v>
      </c>
      <c r="D368" s="5">
        <v>1053</v>
      </c>
      <c r="E368" s="4">
        <v>34621</v>
      </c>
      <c r="F368" s="7" t="s">
        <v>335</v>
      </c>
      <c r="G368" s="10"/>
      <c r="H368" s="50" t="s">
        <v>335</v>
      </c>
      <c r="I368" s="26">
        <v>685</v>
      </c>
      <c r="J368" s="27">
        <v>685</v>
      </c>
      <c r="K368" s="70">
        <v>685</v>
      </c>
      <c r="L368" s="2"/>
    </row>
    <row r="369" spans="1:13" s="33" customFormat="1" x14ac:dyDescent="0.2">
      <c r="A369" s="33" t="s">
        <v>211</v>
      </c>
      <c r="C369" s="12">
        <v>1627</v>
      </c>
      <c r="D369" s="16">
        <v>2365</v>
      </c>
      <c r="E369" s="12">
        <v>113551</v>
      </c>
      <c r="F369" s="50" t="s">
        <v>335</v>
      </c>
      <c r="G369" s="32"/>
      <c r="H369" s="50" t="s">
        <v>335</v>
      </c>
      <c r="I369" s="34">
        <v>735</v>
      </c>
      <c r="J369" s="28">
        <v>764</v>
      </c>
      <c r="K369" s="70">
        <v>809</v>
      </c>
    </row>
    <row r="370" spans="1:13" x14ac:dyDescent="0.2">
      <c r="A370" s="49" t="s">
        <v>212</v>
      </c>
      <c r="B370" s="49"/>
      <c r="C370" s="4">
        <v>1145</v>
      </c>
      <c r="D370" s="5">
        <v>916</v>
      </c>
      <c r="E370" s="4">
        <v>58569</v>
      </c>
      <c r="F370" s="7" t="s">
        <v>335</v>
      </c>
      <c r="G370" s="10"/>
      <c r="H370" s="50" t="s">
        <v>335</v>
      </c>
      <c r="I370" s="26">
        <v>762</v>
      </c>
      <c r="J370" s="27">
        <v>785</v>
      </c>
      <c r="K370" s="70">
        <v>785</v>
      </c>
      <c r="L370" s="2"/>
    </row>
    <row r="371" spans="1:13" x14ac:dyDescent="0.2">
      <c r="A371" s="2" t="s">
        <v>213</v>
      </c>
      <c r="C371" s="4">
        <v>2234</v>
      </c>
      <c r="D371" s="5">
        <v>1863</v>
      </c>
      <c r="E371" s="4">
        <v>243634</v>
      </c>
      <c r="F371" s="7" t="s">
        <v>335</v>
      </c>
      <c r="G371" s="10"/>
      <c r="H371" s="50" t="s">
        <v>335</v>
      </c>
      <c r="I371" s="26">
        <v>762</v>
      </c>
      <c r="J371" s="27">
        <v>785</v>
      </c>
      <c r="K371" s="70">
        <v>785</v>
      </c>
      <c r="L371" s="2"/>
    </row>
    <row r="372" spans="1:13" x14ac:dyDescent="0.2">
      <c r="A372" s="2" t="s">
        <v>214</v>
      </c>
      <c r="C372" s="4">
        <v>1755</v>
      </c>
      <c r="D372" s="5">
        <v>2151</v>
      </c>
      <c r="E372" s="4">
        <v>94849</v>
      </c>
      <c r="F372" s="4">
        <v>43</v>
      </c>
      <c r="G372" s="10"/>
      <c r="H372" s="50" t="s">
        <v>335</v>
      </c>
      <c r="I372" s="26">
        <v>638</v>
      </c>
      <c r="J372" s="27">
        <v>669</v>
      </c>
      <c r="K372" s="70">
        <v>759</v>
      </c>
      <c r="L372" s="2"/>
    </row>
    <row r="373" spans="1:13" s="33" customFormat="1" x14ac:dyDescent="0.2">
      <c r="A373" s="33" t="s">
        <v>215</v>
      </c>
      <c r="C373" s="12">
        <v>878</v>
      </c>
      <c r="D373" s="16">
        <v>864</v>
      </c>
      <c r="E373" s="12">
        <v>17114</v>
      </c>
      <c r="F373" s="12">
        <v>14</v>
      </c>
      <c r="G373" s="72"/>
      <c r="H373" s="50">
        <v>14</v>
      </c>
      <c r="I373" s="34">
        <v>1070</v>
      </c>
      <c r="J373" s="28">
        <v>1070</v>
      </c>
      <c r="K373" s="70">
        <v>1070</v>
      </c>
    </row>
    <row r="374" spans="1:13" s="33" customFormat="1" x14ac:dyDescent="0.2">
      <c r="A374" s="24" t="s">
        <v>346</v>
      </c>
      <c r="B374" s="24"/>
      <c r="C374" s="12">
        <v>0</v>
      </c>
      <c r="D374" s="16">
        <v>170</v>
      </c>
      <c r="E374" s="12">
        <v>170</v>
      </c>
      <c r="F374" s="12">
        <v>4</v>
      </c>
      <c r="G374" s="72"/>
      <c r="H374" s="50">
        <v>8</v>
      </c>
      <c r="I374" s="94">
        <v>895</v>
      </c>
      <c r="J374" s="28">
        <v>895</v>
      </c>
      <c r="K374" s="70">
        <v>895</v>
      </c>
    </row>
    <row r="375" spans="1:13" s="33" customFormat="1" x14ac:dyDescent="0.2">
      <c r="A375" s="33" t="s">
        <v>216</v>
      </c>
      <c r="C375" s="12">
        <v>904</v>
      </c>
      <c r="D375" s="16">
        <v>945</v>
      </c>
      <c r="E375" s="12">
        <v>73348</v>
      </c>
      <c r="F375" s="12">
        <v>31</v>
      </c>
      <c r="G375" s="32"/>
      <c r="H375" s="50">
        <v>151</v>
      </c>
      <c r="I375" s="34">
        <v>700</v>
      </c>
      <c r="J375" s="28">
        <v>700</v>
      </c>
      <c r="K375" s="70">
        <v>730</v>
      </c>
    </row>
    <row r="376" spans="1:13" s="33" customFormat="1" x14ac:dyDescent="0.2">
      <c r="A376" s="33" t="s">
        <v>217</v>
      </c>
      <c r="C376" s="12">
        <v>2987</v>
      </c>
      <c r="D376" s="16">
        <v>2844</v>
      </c>
      <c r="E376" s="12">
        <v>209453</v>
      </c>
      <c r="F376" s="12">
        <v>287</v>
      </c>
      <c r="G376" s="32"/>
      <c r="H376" s="50" t="s">
        <v>335</v>
      </c>
      <c r="I376" s="34">
        <v>605</v>
      </c>
      <c r="J376" s="28">
        <v>670</v>
      </c>
      <c r="K376" s="70">
        <v>670</v>
      </c>
    </row>
    <row r="377" spans="1:13" s="33" customFormat="1" x14ac:dyDescent="0.2">
      <c r="A377" s="33" t="s">
        <v>218</v>
      </c>
      <c r="C377" s="12">
        <v>2141</v>
      </c>
      <c r="D377" s="16">
        <v>2202</v>
      </c>
      <c r="E377" s="12">
        <v>133262</v>
      </c>
      <c r="F377" s="12">
        <v>86</v>
      </c>
      <c r="G377" s="32"/>
      <c r="H377" s="50" t="s">
        <v>335</v>
      </c>
      <c r="I377" s="34">
        <v>605</v>
      </c>
      <c r="J377" s="28">
        <v>670</v>
      </c>
      <c r="K377" s="70">
        <v>670</v>
      </c>
    </row>
    <row r="378" spans="1:13" x14ac:dyDescent="0.2">
      <c r="A378" s="2" t="s">
        <v>219</v>
      </c>
      <c r="C378" s="4">
        <v>1668</v>
      </c>
      <c r="D378" s="5">
        <v>1767</v>
      </c>
      <c r="E378" s="4">
        <v>161026</v>
      </c>
      <c r="F378" s="4">
        <v>62</v>
      </c>
      <c r="G378" s="10"/>
      <c r="H378" s="50">
        <v>265</v>
      </c>
      <c r="I378" s="26">
        <v>625</v>
      </c>
      <c r="J378" s="27">
        <v>625</v>
      </c>
      <c r="K378" s="70">
        <v>625</v>
      </c>
      <c r="L378" s="2"/>
    </row>
    <row r="379" spans="1:13" x14ac:dyDescent="0.2">
      <c r="A379" s="2" t="s">
        <v>220</v>
      </c>
      <c r="C379" s="4">
        <v>1102</v>
      </c>
      <c r="D379" s="5">
        <v>1055</v>
      </c>
      <c r="E379" s="4">
        <v>54845</v>
      </c>
      <c r="F379" s="4">
        <v>7</v>
      </c>
      <c r="G379" s="10"/>
      <c r="H379" s="50">
        <v>147</v>
      </c>
      <c r="I379" s="26">
        <v>585.70000000000005</v>
      </c>
      <c r="J379" s="27">
        <v>681</v>
      </c>
      <c r="K379" s="70">
        <v>700.58</v>
      </c>
      <c r="L379" s="2"/>
    </row>
    <row r="380" spans="1:13" x14ac:dyDescent="0.2">
      <c r="A380" s="2" t="s">
        <v>252</v>
      </c>
      <c r="C380" s="4">
        <v>1390</v>
      </c>
      <c r="D380" s="5">
        <v>1311</v>
      </c>
      <c r="E380" s="4">
        <v>16957</v>
      </c>
      <c r="F380" s="4">
        <v>61</v>
      </c>
      <c r="G380" s="10"/>
      <c r="H380" s="50">
        <v>140</v>
      </c>
      <c r="I380" s="26">
        <v>860</v>
      </c>
      <c r="J380" s="27">
        <v>860</v>
      </c>
      <c r="K380" s="70">
        <v>860</v>
      </c>
      <c r="L380" s="2"/>
      <c r="M380" s="24"/>
    </row>
    <row r="381" spans="1:13" s="33" customFormat="1" x14ac:dyDescent="0.2">
      <c r="A381" s="102" t="s">
        <v>367</v>
      </c>
      <c r="B381" s="24" t="s">
        <v>375</v>
      </c>
      <c r="C381" s="12">
        <v>252</v>
      </c>
      <c r="D381" s="16">
        <v>267</v>
      </c>
      <c r="E381" s="12">
        <v>822</v>
      </c>
      <c r="F381" s="12">
        <v>34</v>
      </c>
      <c r="G381" s="32"/>
      <c r="H381" s="50" t="s">
        <v>335</v>
      </c>
      <c r="I381" s="34">
        <v>799</v>
      </c>
      <c r="J381" s="28">
        <v>799</v>
      </c>
      <c r="K381" s="70">
        <v>829</v>
      </c>
      <c r="M381" s="24"/>
    </row>
    <row r="382" spans="1:13" x14ac:dyDescent="0.2">
      <c r="A382" s="2" t="s">
        <v>221</v>
      </c>
      <c r="C382" s="4">
        <v>1113</v>
      </c>
      <c r="D382" s="5">
        <v>1224</v>
      </c>
      <c r="E382" s="4">
        <v>18433</v>
      </c>
      <c r="F382" s="4">
        <v>242</v>
      </c>
      <c r="G382" s="10"/>
      <c r="H382" s="50">
        <v>27</v>
      </c>
      <c r="I382" s="26">
        <v>870</v>
      </c>
      <c r="J382" s="27">
        <v>904</v>
      </c>
      <c r="K382" s="86">
        <v>961</v>
      </c>
      <c r="L382" s="2"/>
    </row>
    <row r="383" spans="1:13" x14ac:dyDescent="0.2">
      <c r="A383" s="2" t="s">
        <v>222</v>
      </c>
      <c r="C383" s="4">
        <v>1528</v>
      </c>
      <c r="D383" s="5">
        <v>1565</v>
      </c>
      <c r="E383" s="4">
        <v>25964</v>
      </c>
      <c r="F383" s="4">
        <v>28</v>
      </c>
      <c r="G383" s="10"/>
      <c r="H383" s="50">
        <v>92</v>
      </c>
      <c r="I383" s="26">
        <v>950</v>
      </c>
      <c r="J383" s="27">
        <v>950</v>
      </c>
      <c r="K383" s="70">
        <v>950</v>
      </c>
      <c r="L383" s="2"/>
    </row>
    <row r="384" spans="1:13" x14ac:dyDescent="0.2">
      <c r="A384" s="2" t="s">
        <v>223</v>
      </c>
      <c r="C384" s="4">
        <v>1970</v>
      </c>
      <c r="D384" s="5">
        <v>1986</v>
      </c>
      <c r="E384" s="4">
        <v>99546</v>
      </c>
      <c r="F384" s="7" t="s">
        <v>335</v>
      </c>
      <c r="G384" s="10"/>
      <c r="H384" s="50" t="s">
        <v>335</v>
      </c>
      <c r="I384" s="26">
        <v>685</v>
      </c>
      <c r="J384" s="27">
        <v>685</v>
      </c>
      <c r="K384" s="70">
        <v>685</v>
      </c>
      <c r="L384" s="2"/>
    </row>
    <row r="385" spans="1:13" x14ac:dyDescent="0.2">
      <c r="A385" s="18" t="s">
        <v>285</v>
      </c>
      <c r="B385" s="18"/>
      <c r="C385" s="4">
        <v>733</v>
      </c>
      <c r="D385" s="5">
        <v>848</v>
      </c>
      <c r="E385" s="4">
        <v>5030</v>
      </c>
      <c r="F385" s="4">
        <v>49</v>
      </c>
      <c r="G385" s="10"/>
      <c r="H385" s="50">
        <v>15</v>
      </c>
      <c r="I385" s="26">
        <v>845</v>
      </c>
      <c r="J385" s="27">
        <v>890</v>
      </c>
      <c r="K385" s="70">
        <v>890</v>
      </c>
      <c r="L385" s="2"/>
    </row>
    <row r="386" spans="1:13" x14ac:dyDescent="0.2">
      <c r="A386" s="2" t="s">
        <v>224</v>
      </c>
      <c r="C386" s="4">
        <v>658</v>
      </c>
      <c r="D386" s="5">
        <v>702</v>
      </c>
      <c r="E386" s="4">
        <v>9043</v>
      </c>
      <c r="F386" s="4">
        <v>212</v>
      </c>
      <c r="G386" s="10"/>
      <c r="H386" s="50">
        <v>11</v>
      </c>
      <c r="I386" s="26">
        <v>1070</v>
      </c>
      <c r="J386" s="27">
        <v>1070</v>
      </c>
      <c r="K386" s="70">
        <v>1128</v>
      </c>
      <c r="L386" s="2"/>
      <c r="M386" s="24"/>
    </row>
    <row r="387" spans="1:13" x14ac:dyDescent="0.2">
      <c r="A387" s="2" t="s">
        <v>225</v>
      </c>
      <c r="C387" s="4">
        <v>1651</v>
      </c>
      <c r="D387" s="5">
        <v>1552</v>
      </c>
      <c r="E387" s="4">
        <v>115135</v>
      </c>
      <c r="F387" s="7" t="s">
        <v>335</v>
      </c>
      <c r="G387" s="10"/>
      <c r="H387" s="50" t="s">
        <v>335</v>
      </c>
      <c r="I387" s="26">
        <v>675</v>
      </c>
      <c r="J387" s="27">
        <v>710</v>
      </c>
      <c r="K387" s="70">
        <v>755</v>
      </c>
      <c r="L387" s="2"/>
    </row>
    <row r="388" spans="1:13" x14ac:dyDescent="0.2">
      <c r="A388" s="2" t="s">
        <v>226</v>
      </c>
      <c r="C388" s="4">
        <v>942</v>
      </c>
      <c r="D388" s="5">
        <v>1144</v>
      </c>
      <c r="E388" s="4">
        <v>58758</v>
      </c>
      <c r="F388" s="7" t="s">
        <v>335</v>
      </c>
      <c r="G388" s="10"/>
      <c r="H388" s="50" t="s">
        <v>335</v>
      </c>
      <c r="I388" s="26">
        <v>749</v>
      </c>
      <c r="J388" s="27">
        <v>768</v>
      </c>
      <c r="K388" s="70">
        <v>768</v>
      </c>
      <c r="L388" s="2"/>
    </row>
    <row r="389" spans="1:13" s="33" customFormat="1" x14ac:dyDescent="0.2">
      <c r="A389" s="33" t="s">
        <v>254</v>
      </c>
      <c r="C389" s="12">
        <v>1594</v>
      </c>
      <c r="D389" s="16">
        <v>1649</v>
      </c>
      <c r="E389" s="12">
        <v>17160</v>
      </c>
      <c r="F389" s="50" t="s">
        <v>335</v>
      </c>
      <c r="G389" s="72"/>
      <c r="H389" s="50" t="s">
        <v>335</v>
      </c>
      <c r="I389" s="34">
        <v>599.4</v>
      </c>
      <c r="J389" s="28">
        <v>617.38</v>
      </c>
      <c r="K389" s="70">
        <v>617.38</v>
      </c>
    </row>
    <row r="390" spans="1:13" x14ac:dyDescent="0.2">
      <c r="A390" s="18" t="s">
        <v>279</v>
      </c>
      <c r="B390" s="18"/>
      <c r="C390" s="4">
        <v>1008</v>
      </c>
      <c r="D390" s="5">
        <v>1047</v>
      </c>
      <c r="E390" s="4">
        <v>7163</v>
      </c>
      <c r="F390" s="4">
        <v>11</v>
      </c>
      <c r="G390" s="10">
        <f>SUM(D361:D390)</f>
        <v>40601</v>
      </c>
      <c r="H390" s="50">
        <v>43</v>
      </c>
      <c r="I390" s="26">
        <v>845</v>
      </c>
      <c r="J390" s="27">
        <v>865</v>
      </c>
      <c r="K390" s="70">
        <v>900</v>
      </c>
      <c r="L390" s="2"/>
    </row>
    <row r="391" spans="1:13" x14ac:dyDescent="0.2">
      <c r="C391" s="4"/>
      <c r="E391" s="4"/>
      <c r="F391" s="4"/>
      <c r="G391" s="10"/>
      <c r="H391" s="50"/>
      <c r="I391" s="26"/>
      <c r="K391" s="70"/>
      <c r="L391" s="2"/>
    </row>
    <row r="392" spans="1:13" x14ac:dyDescent="0.2">
      <c r="A392" s="71" t="s">
        <v>363</v>
      </c>
      <c r="B392" s="71"/>
      <c r="C392" s="4"/>
      <c r="E392" s="4"/>
      <c r="F392" s="4"/>
      <c r="G392" s="10"/>
      <c r="H392" s="50"/>
      <c r="I392" s="26"/>
      <c r="K392" s="70"/>
      <c r="L392" s="2"/>
    </row>
    <row r="393" spans="1:13" x14ac:dyDescent="0.2">
      <c r="A393" s="2" t="s">
        <v>227</v>
      </c>
      <c r="C393" s="4">
        <v>1480</v>
      </c>
      <c r="D393" s="5">
        <v>1527</v>
      </c>
      <c r="E393" s="4">
        <v>54303</v>
      </c>
      <c r="F393" s="7" t="s">
        <v>335</v>
      </c>
      <c r="G393" s="10"/>
      <c r="H393" s="50" t="s">
        <v>335</v>
      </c>
      <c r="I393" s="34">
        <v>670</v>
      </c>
      <c r="J393" s="28">
        <v>690</v>
      </c>
      <c r="K393" s="70">
        <v>804</v>
      </c>
      <c r="L393" s="2"/>
    </row>
    <row r="394" spans="1:13" x14ac:dyDescent="0.2">
      <c r="A394" s="2" t="s">
        <v>228</v>
      </c>
      <c r="C394" s="4">
        <v>659</v>
      </c>
      <c r="D394" s="5">
        <v>755</v>
      </c>
      <c r="E394" s="4">
        <v>12867</v>
      </c>
      <c r="F394" s="4">
        <v>0</v>
      </c>
      <c r="G394" s="10"/>
      <c r="H394" s="50" t="s">
        <v>335</v>
      </c>
      <c r="I394" s="26">
        <v>835</v>
      </c>
      <c r="J394" s="27">
        <v>865</v>
      </c>
      <c r="K394" s="70">
        <v>865</v>
      </c>
      <c r="L394" s="2"/>
    </row>
    <row r="395" spans="1:13" x14ac:dyDescent="0.2">
      <c r="A395" s="2" t="s">
        <v>229</v>
      </c>
      <c r="C395" s="4">
        <v>1112</v>
      </c>
      <c r="D395" s="5">
        <v>1200</v>
      </c>
      <c r="E395" s="4">
        <v>41362</v>
      </c>
      <c r="F395" s="7" t="s">
        <v>335</v>
      </c>
      <c r="G395" s="10"/>
      <c r="H395" s="50" t="s">
        <v>335</v>
      </c>
      <c r="I395" s="26">
        <v>547.5</v>
      </c>
      <c r="J395" s="27">
        <v>561</v>
      </c>
      <c r="K395" s="70">
        <v>582.5</v>
      </c>
      <c r="L395" s="2"/>
    </row>
    <row r="396" spans="1:13" s="33" customFormat="1" x14ac:dyDescent="0.2">
      <c r="A396" s="24" t="s">
        <v>287</v>
      </c>
      <c r="B396" s="24"/>
      <c r="C396" s="12">
        <v>1171</v>
      </c>
      <c r="D396" s="16">
        <v>1320</v>
      </c>
      <c r="E396" s="12">
        <v>6935</v>
      </c>
      <c r="F396" s="12">
        <v>323</v>
      </c>
      <c r="G396" s="32"/>
      <c r="H396" s="50">
        <v>67</v>
      </c>
      <c r="I396" s="34">
        <v>790</v>
      </c>
      <c r="J396" s="28">
        <v>850</v>
      </c>
      <c r="K396" s="70">
        <v>897</v>
      </c>
      <c r="M396" s="24"/>
    </row>
    <row r="397" spans="1:13" x14ac:dyDescent="0.2">
      <c r="A397" s="2" t="s">
        <v>230</v>
      </c>
      <c r="C397" s="4">
        <v>1620</v>
      </c>
      <c r="D397" s="5">
        <v>1614</v>
      </c>
      <c r="E397" s="4">
        <v>61236</v>
      </c>
      <c r="F397" s="7" t="s">
        <v>335</v>
      </c>
      <c r="G397" s="10"/>
      <c r="H397" s="50" t="s">
        <v>335</v>
      </c>
      <c r="I397" s="26">
        <v>636.70000000000005</v>
      </c>
      <c r="J397" s="27">
        <v>662.2</v>
      </c>
      <c r="K397" s="70">
        <v>684.6</v>
      </c>
      <c r="L397" s="2"/>
    </row>
    <row r="398" spans="1:13" x14ac:dyDescent="0.2">
      <c r="A398" s="2" t="s">
        <v>231</v>
      </c>
      <c r="C398" s="4">
        <v>2820</v>
      </c>
      <c r="D398" s="5">
        <v>3000</v>
      </c>
      <c r="E398" s="4">
        <v>163856</v>
      </c>
      <c r="F398" s="7" t="s">
        <v>335</v>
      </c>
      <c r="G398" s="10"/>
      <c r="H398" s="50">
        <v>225</v>
      </c>
      <c r="I398" s="26">
        <v>540</v>
      </c>
      <c r="J398" s="27">
        <v>560</v>
      </c>
      <c r="K398" s="70">
        <v>560</v>
      </c>
      <c r="L398" s="2"/>
    </row>
    <row r="399" spans="1:13" x14ac:dyDescent="0.2">
      <c r="A399" s="2" t="s">
        <v>232</v>
      </c>
      <c r="C399" s="4">
        <v>1047</v>
      </c>
      <c r="D399" s="5">
        <v>1110</v>
      </c>
      <c r="E399" s="4">
        <v>102054</v>
      </c>
      <c r="F399" s="4">
        <v>7</v>
      </c>
      <c r="H399" s="50">
        <v>43</v>
      </c>
      <c r="I399" s="26">
        <v>599</v>
      </c>
      <c r="J399" s="27">
        <v>665</v>
      </c>
      <c r="K399" s="70">
        <v>690</v>
      </c>
      <c r="L399" s="2"/>
    </row>
    <row r="400" spans="1:13" x14ac:dyDescent="0.2">
      <c r="A400" s="2" t="s">
        <v>233</v>
      </c>
      <c r="C400" s="4">
        <v>2945</v>
      </c>
      <c r="D400" s="5">
        <v>2434</v>
      </c>
      <c r="E400" s="4">
        <v>141062</v>
      </c>
      <c r="F400" s="7" t="s">
        <v>335</v>
      </c>
      <c r="H400" s="50" t="s">
        <v>335</v>
      </c>
      <c r="I400" s="26">
        <v>671</v>
      </c>
      <c r="J400" s="27">
        <v>684</v>
      </c>
      <c r="K400" s="70">
        <v>704</v>
      </c>
      <c r="L400" s="2"/>
    </row>
    <row r="401" spans="1:13" x14ac:dyDescent="0.2">
      <c r="A401" s="2" t="s">
        <v>244</v>
      </c>
      <c r="C401" s="4">
        <v>1479</v>
      </c>
      <c r="D401" s="5">
        <v>1555</v>
      </c>
      <c r="E401" s="4">
        <v>17859</v>
      </c>
      <c r="F401" s="7" t="s">
        <v>335</v>
      </c>
      <c r="G401" s="10"/>
      <c r="H401" s="50">
        <v>3</v>
      </c>
      <c r="I401" s="26">
        <v>745</v>
      </c>
      <c r="J401" s="27">
        <v>785</v>
      </c>
      <c r="K401" s="70">
        <v>785</v>
      </c>
      <c r="L401" s="2"/>
    </row>
    <row r="402" spans="1:13" x14ac:dyDescent="0.2">
      <c r="A402" s="2" t="s">
        <v>234</v>
      </c>
      <c r="C402" s="4">
        <v>1496</v>
      </c>
      <c r="D402" s="5">
        <v>1521</v>
      </c>
      <c r="E402" s="4">
        <v>65896</v>
      </c>
      <c r="F402" s="4">
        <v>37</v>
      </c>
      <c r="G402" s="10"/>
      <c r="H402" s="50">
        <v>51</v>
      </c>
      <c r="I402" s="26">
        <v>585</v>
      </c>
      <c r="J402" s="27">
        <v>605</v>
      </c>
      <c r="K402" s="70">
        <v>605</v>
      </c>
      <c r="L402" s="2"/>
    </row>
    <row r="403" spans="1:13" x14ac:dyDescent="0.2">
      <c r="A403" s="2" t="s">
        <v>235</v>
      </c>
      <c r="C403" s="4">
        <v>1511</v>
      </c>
      <c r="D403" s="5">
        <v>1609</v>
      </c>
      <c r="E403" s="4">
        <v>56680</v>
      </c>
      <c r="F403" s="4">
        <v>79</v>
      </c>
      <c r="G403" s="10"/>
      <c r="H403" s="50">
        <v>49</v>
      </c>
      <c r="I403" s="26">
        <v>581</v>
      </c>
      <c r="J403" s="27">
        <v>581</v>
      </c>
      <c r="K403" s="70">
        <v>581</v>
      </c>
      <c r="L403" s="2"/>
    </row>
    <row r="404" spans="1:13" x14ac:dyDescent="0.2">
      <c r="A404" s="18" t="s">
        <v>318</v>
      </c>
      <c r="B404" s="18"/>
      <c r="C404" s="4">
        <v>70</v>
      </c>
      <c r="D404" s="5">
        <v>917</v>
      </c>
      <c r="E404" s="4">
        <v>987</v>
      </c>
      <c r="F404" s="4">
        <v>7</v>
      </c>
      <c r="G404" s="10"/>
      <c r="H404" s="50">
        <v>38</v>
      </c>
      <c r="I404" s="26">
        <v>795</v>
      </c>
      <c r="J404" s="27">
        <v>815</v>
      </c>
      <c r="K404" s="70">
        <v>840</v>
      </c>
      <c r="L404" s="2"/>
      <c r="M404" s="109"/>
    </row>
    <row r="405" spans="1:13" x14ac:dyDescent="0.2">
      <c r="A405" s="24" t="s">
        <v>339</v>
      </c>
      <c r="B405" s="24"/>
      <c r="C405" s="4">
        <v>0</v>
      </c>
      <c r="D405" s="5">
        <v>384</v>
      </c>
      <c r="E405" s="4">
        <v>384</v>
      </c>
      <c r="F405" s="4">
        <v>64</v>
      </c>
      <c r="G405" s="10"/>
      <c r="H405" s="50" t="s">
        <v>335</v>
      </c>
      <c r="I405" s="26">
        <v>850</v>
      </c>
      <c r="J405" s="27">
        <v>850</v>
      </c>
      <c r="K405" s="70">
        <v>900</v>
      </c>
      <c r="L405" s="2"/>
      <c r="M405" s="109"/>
    </row>
    <row r="406" spans="1:13" s="33" customFormat="1" x14ac:dyDescent="0.2">
      <c r="A406" s="33" t="s">
        <v>236</v>
      </c>
      <c r="C406" s="12">
        <v>1147</v>
      </c>
      <c r="D406" s="16">
        <v>1120</v>
      </c>
      <c r="E406" s="12">
        <v>118528</v>
      </c>
      <c r="F406" s="50" t="s">
        <v>335</v>
      </c>
      <c r="G406" s="32"/>
      <c r="H406" s="50" t="s">
        <v>335</v>
      </c>
      <c r="I406" s="34">
        <v>670</v>
      </c>
      <c r="J406" s="28">
        <v>710</v>
      </c>
      <c r="K406" s="70">
        <v>827</v>
      </c>
    </row>
    <row r="407" spans="1:13" s="33" customFormat="1" x14ac:dyDescent="0.2">
      <c r="A407" s="24" t="s">
        <v>364</v>
      </c>
      <c r="B407" s="24"/>
      <c r="C407" s="12">
        <v>1178</v>
      </c>
      <c r="D407" s="16">
        <v>1206</v>
      </c>
      <c r="E407" s="12">
        <v>3003</v>
      </c>
      <c r="F407" s="12">
        <v>121</v>
      </c>
      <c r="G407" s="32"/>
      <c r="H407" s="50">
        <v>72</v>
      </c>
      <c r="I407" s="34">
        <v>790</v>
      </c>
      <c r="J407" s="28">
        <v>850</v>
      </c>
      <c r="K407" s="70">
        <v>900</v>
      </c>
    </row>
    <row r="408" spans="1:13" x14ac:dyDescent="0.2">
      <c r="A408" s="18" t="s">
        <v>237</v>
      </c>
      <c r="B408" s="18"/>
      <c r="C408" s="4">
        <v>2086</v>
      </c>
      <c r="D408" s="5">
        <v>2054</v>
      </c>
      <c r="E408" s="4">
        <v>146005</v>
      </c>
      <c r="F408" s="4">
        <v>135</v>
      </c>
      <c r="G408" s="10"/>
      <c r="H408" s="50" t="s">
        <v>335</v>
      </c>
      <c r="I408" s="26">
        <v>650</v>
      </c>
      <c r="J408" s="27">
        <v>665</v>
      </c>
      <c r="K408" s="70">
        <v>693</v>
      </c>
      <c r="L408" s="2"/>
    </row>
    <row r="409" spans="1:13" s="33" customFormat="1" x14ac:dyDescent="0.2">
      <c r="A409" s="33" t="s">
        <v>238</v>
      </c>
      <c r="C409" s="12">
        <v>1874</v>
      </c>
      <c r="D409" s="16">
        <v>1831</v>
      </c>
      <c r="E409" s="12">
        <v>70128</v>
      </c>
      <c r="F409" s="50" t="s">
        <v>335</v>
      </c>
      <c r="G409" s="32">
        <f>SUM(D393:D409)</f>
        <v>25157</v>
      </c>
      <c r="H409" s="50" t="s">
        <v>335</v>
      </c>
      <c r="I409" s="34">
        <v>663</v>
      </c>
      <c r="J409" s="28">
        <v>713</v>
      </c>
      <c r="K409" s="70">
        <v>713</v>
      </c>
    </row>
    <row r="410" spans="1:13" ht="44.25" customHeight="1" x14ac:dyDescent="0.2">
      <c r="A410" s="65" t="s">
        <v>0</v>
      </c>
      <c r="B410" s="65"/>
      <c r="C410" s="66" t="s">
        <v>320</v>
      </c>
      <c r="D410" s="111" t="s">
        <v>331</v>
      </c>
      <c r="E410" s="66" t="s">
        <v>1</v>
      </c>
      <c r="F410" s="66" t="s">
        <v>334</v>
      </c>
      <c r="G410" s="66" t="s">
        <v>332</v>
      </c>
      <c r="H410" s="15" t="s">
        <v>340</v>
      </c>
      <c r="I410" s="67" t="s">
        <v>321</v>
      </c>
      <c r="J410" s="68" t="s">
        <v>343</v>
      </c>
      <c r="K410" s="69" t="s">
        <v>259</v>
      </c>
      <c r="L410" s="53"/>
    </row>
    <row r="411" spans="1:13" x14ac:dyDescent="0.2">
      <c r="A411" s="71" t="s">
        <v>239</v>
      </c>
      <c r="B411" s="71"/>
      <c r="C411" s="5"/>
      <c r="E411" s="4"/>
      <c r="F411" s="4"/>
      <c r="G411" s="7"/>
      <c r="H411" s="50"/>
      <c r="I411" s="26"/>
      <c r="K411" s="70"/>
      <c r="L411" s="2"/>
    </row>
    <row r="412" spans="1:13" s="33" customFormat="1" x14ac:dyDescent="0.2">
      <c r="A412" s="33" t="s">
        <v>240</v>
      </c>
      <c r="C412" s="12">
        <v>434</v>
      </c>
      <c r="D412" s="16">
        <v>382</v>
      </c>
      <c r="E412" s="12">
        <v>17141</v>
      </c>
      <c r="F412" s="12">
        <v>82</v>
      </c>
      <c r="G412" s="32"/>
      <c r="H412" s="50" t="s">
        <v>335</v>
      </c>
      <c r="I412" s="34">
        <v>570</v>
      </c>
      <c r="J412" s="28">
        <v>585</v>
      </c>
      <c r="K412" s="70">
        <v>585</v>
      </c>
      <c r="M412" s="24"/>
    </row>
    <row r="413" spans="1:13" x14ac:dyDescent="0.2">
      <c r="A413" s="2" t="s">
        <v>241</v>
      </c>
      <c r="C413" s="4">
        <v>631</v>
      </c>
      <c r="D413" s="5">
        <v>596</v>
      </c>
      <c r="E413" s="4">
        <v>25242</v>
      </c>
      <c r="F413" s="7" t="s">
        <v>335</v>
      </c>
      <c r="G413" s="10">
        <f>SUM(D412:D413)</f>
        <v>978</v>
      </c>
      <c r="H413" s="50" t="s">
        <v>335</v>
      </c>
      <c r="I413" s="26">
        <v>738.5</v>
      </c>
      <c r="J413" s="27">
        <v>738.5</v>
      </c>
      <c r="K413" s="70">
        <v>738.5</v>
      </c>
      <c r="L413" s="2"/>
    </row>
    <row r="414" spans="1:13" x14ac:dyDescent="0.2">
      <c r="A414" s="95"/>
      <c r="B414" s="95"/>
      <c r="C414" s="4"/>
      <c r="E414" s="6"/>
      <c r="F414" s="6"/>
      <c r="G414" s="66"/>
      <c r="H414" s="15"/>
      <c r="I414" s="26"/>
      <c r="K414" s="80"/>
      <c r="L414" s="53"/>
    </row>
    <row r="415" spans="1:13" x14ac:dyDescent="0.2">
      <c r="A415" s="71" t="s">
        <v>242</v>
      </c>
      <c r="B415" s="71"/>
      <c r="C415" s="4"/>
      <c r="E415" s="4"/>
      <c r="F415" s="4"/>
      <c r="G415" s="10"/>
      <c r="H415" s="50"/>
      <c r="I415" s="26"/>
      <c r="K415" s="70"/>
      <c r="L415" s="2"/>
    </row>
    <row r="416" spans="1:13" x14ac:dyDescent="0.2">
      <c r="A416" s="2" t="s">
        <v>243</v>
      </c>
      <c r="C416" s="4">
        <v>3372</v>
      </c>
      <c r="D416" s="5">
        <v>3483</v>
      </c>
      <c r="E416" s="4">
        <v>101510</v>
      </c>
      <c r="F416" s="4">
        <v>0</v>
      </c>
      <c r="G416" s="10">
        <v>3483</v>
      </c>
      <c r="H416" s="50" t="s">
        <v>335</v>
      </c>
      <c r="I416" s="26">
        <v>364</v>
      </c>
      <c r="J416" s="27">
        <v>364</v>
      </c>
      <c r="K416" s="70">
        <v>364</v>
      </c>
      <c r="L416" s="2"/>
    </row>
    <row r="417" spans="1:15" x14ac:dyDescent="0.2">
      <c r="C417" s="20"/>
      <c r="D417" s="1"/>
      <c r="E417" s="4"/>
      <c r="F417" s="4"/>
      <c r="G417" s="10"/>
      <c r="H417" s="50"/>
      <c r="I417" s="27"/>
      <c r="K417" s="70"/>
      <c r="L417" s="2"/>
    </row>
    <row r="418" spans="1:15" s="20" customFormat="1" x14ac:dyDescent="0.2">
      <c r="A418" s="1" t="s">
        <v>373</v>
      </c>
      <c r="B418" s="1"/>
      <c r="C418" s="8">
        <f>SUM(C12:C417)</f>
        <v>468702</v>
      </c>
      <c r="D418" s="16">
        <f>SUM(D12:D417)</f>
        <v>481712</v>
      </c>
      <c r="E418" s="96">
        <f>SUM(E11:E416)</f>
        <v>25500792</v>
      </c>
      <c r="F418" s="5"/>
      <c r="G418" s="5">
        <f>SUM(G13:G417)</f>
        <v>481712</v>
      </c>
      <c r="H418" s="16"/>
      <c r="I418" s="27"/>
      <c r="J418" s="27"/>
      <c r="K418" s="97"/>
      <c r="M418" s="110"/>
      <c r="N418" s="110"/>
      <c r="O418" s="110"/>
    </row>
    <row r="419" spans="1:15" x14ac:dyDescent="0.2">
      <c r="A419" s="99"/>
      <c r="B419" s="99"/>
      <c r="C419" s="4"/>
      <c r="E419" s="5"/>
      <c r="F419" s="5"/>
      <c r="G419" s="8"/>
      <c r="H419" s="16"/>
      <c r="I419" s="26" t="s">
        <v>31</v>
      </c>
      <c r="K419" s="31"/>
      <c r="L419" s="2"/>
    </row>
    <row r="420" spans="1:15" x14ac:dyDescent="0.2">
      <c r="A420" s="19" t="s">
        <v>374</v>
      </c>
      <c r="B420" s="19"/>
      <c r="C420" s="4"/>
      <c r="E420" s="5"/>
      <c r="F420" s="5"/>
      <c r="G420" s="8"/>
      <c r="H420" s="16"/>
      <c r="I420" s="26"/>
      <c r="K420" s="31"/>
      <c r="L420" s="2"/>
    </row>
    <row r="421" spans="1:15" x14ac:dyDescent="0.2">
      <c r="A421" s="19"/>
      <c r="B421" s="19"/>
      <c r="C421" s="4"/>
      <c r="E421" s="5"/>
      <c r="F421" s="5"/>
      <c r="G421" s="8"/>
      <c r="H421" s="16"/>
      <c r="I421" s="26"/>
      <c r="K421" s="31"/>
      <c r="L421" s="2"/>
    </row>
    <row r="422" spans="1:15" s="18" customFormat="1" x14ac:dyDescent="0.2">
      <c r="A422" s="13" t="s">
        <v>328</v>
      </c>
      <c r="B422" s="13"/>
      <c r="C422" s="17"/>
      <c r="D422" s="5"/>
      <c r="G422" s="14" t="s">
        <v>333</v>
      </c>
      <c r="H422" s="21"/>
      <c r="I422" s="29"/>
      <c r="J422" s="27"/>
      <c r="K422" s="30"/>
      <c r="L422" s="22"/>
      <c r="M422" s="24"/>
      <c r="N422" s="24"/>
      <c r="O422" s="24"/>
    </row>
    <row r="424" spans="1:15" s="18" customFormat="1" x14ac:dyDescent="0.2">
      <c r="A424" s="47" t="s">
        <v>368</v>
      </c>
      <c r="B424" s="47"/>
      <c r="C424" s="25"/>
      <c r="D424" s="16"/>
      <c r="E424" s="24"/>
      <c r="F424" s="24"/>
      <c r="G424" s="48" t="s">
        <v>369</v>
      </c>
      <c r="H424" s="21"/>
      <c r="I424" s="30"/>
      <c r="J424" s="28"/>
      <c r="K424" s="30"/>
      <c r="L424" s="22"/>
      <c r="M424" s="24"/>
      <c r="N424" s="24"/>
      <c r="O424" s="24"/>
    </row>
  </sheetData>
  <phoneticPr fontId="7" type="noConversion"/>
  <printOptions horizontalCentered="1"/>
  <pageMargins left="0" right="0" top="0.39370078740157483" bottom="0.39370078740157483" header="0.51181102362204722" footer="0.51181102362204722"/>
  <pageSetup paperSize="9" scale="79" fitToHeight="3" orientation="portrait" r:id="rId1"/>
  <headerFooter alignWithMargins="0"/>
  <rowBreaks count="6" manualBreakCount="6">
    <brk id="65" max="16383" man="1"/>
    <brk id="131" max="16383" man="1"/>
    <brk id="200" max="16383" man="1"/>
    <brk id="274" max="16383" man="1"/>
    <brk id="337" max="16383" man="1"/>
    <brk id="40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2" sqref="A2"/>
    </sheetView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direct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Figures for Directory</dc:title>
  <dc:subject>Cremation Tables</dc:subject>
  <dc:creator>Carol Cable</dc:creator>
  <cp:lastModifiedBy>Meredith Seabrook</cp:lastModifiedBy>
  <cp:lastPrinted>2019-09-20T10:23:58Z</cp:lastPrinted>
  <dcterms:created xsi:type="dcterms:W3CDTF">2002-04-02T12:43:30Z</dcterms:created>
  <dcterms:modified xsi:type="dcterms:W3CDTF">2024-10-30T08:28:53Z</dcterms:modified>
</cp:coreProperties>
</file>